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y/Downloads/"/>
    </mc:Choice>
  </mc:AlternateContent>
  <xr:revisionPtr revIDLastSave="0" documentId="13_ncr:1_{C932DFE3-3F6A-9948-80E3-27F9F0512AD9}" xr6:coauthVersionLast="47" xr6:coauthVersionMax="47" xr10:uidLastSave="{00000000-0000-0000-0000-000000000000}"/>
  <bookViews>
    <workbookView xWindow="0" yWindow="500" windowWidth="40960" windowHeight="22540" tabRatio="797" xr2:uid="{381FD502-7661-4D74-AE3E-7A6EA309CD1A}"/>
  </bookViews>
  <sheets>
    <sheet name="№1" sheetId="57" r:id="rId1"/>
    <sheet name="№2" sheetId="61" r:id="rId2"/>
    <sheet name="№3" sheetId="58" r:id="rId3"/>
    <sheet name="№4" sheetId="64" r:id="rId4"/>
    <sheet name="№5" sheetId="66" r:id="rId5"/>
    <sheet name="№6" sheetId="62" r:id="rId6"/>
    <sheet name="№7" sheetId="65" r:id="rId7"/>
    <sheet name="№8" sheetId="68" r:id="rId8"/>
    <sheet name="№9" sheetId="69" r:id="rId9"/>
    <sheet name="№10" sheetId="70" r:id="rId10"/>
    <sheet name="№11" sheetId="74" r:id="rId11"/>
    <sheet name="№12" sheetId="72" r:id="rId12"/>
    <sheet name="№13" sheetId="73" r:id="rId13"/>
    <sheet name="№14" sheetId="75" r:id="rId14"/>
    <sheet name="№15" sheetId="76" r:id="rId15"/>
    <sheet name="№16" sheetId="77" r:id="rId16"/>
  </sheets>
  <externalReferences>
    <externalReference r:id="rId17"/>
    <externalReference r:id="rId18"/>
  </externalReferences>
  <definedNames>
    <definedName name="__IntlFixup" hidden="1">TRUE</definedName>
    <definedName name="_xlnm._FilterDatabase" localSheetId="11" hidden="1">№12!$B$3:$E$203</definedName>
    <definedName name="_xlnm._FilterDatabase" localSheetId="5" hidden="1">№6!$B$2:$D$238</definedName>
    <definedName name="а" hidden="1">'[2]THREE VARIABLES'!$N$1:$V$165</definedName>
    <definedName name="з" localSheetId="3" hidden="1">{"программа",#N/A,TRUE,"lessons";"продажа оргтехники",#N/A,TRUE,"образец"}</definedName>
    <definedName name="з" hidden="1">{"программа",#N/A,TRUE,"lessons";"продажа оргтехники",#N/A,TRUE,"образец"}</definedName>
    <definedName name="ке" localSheetId="3" hidden="1">{"программа",#N/A,TRUE,"lessons";"продажа оргтехники",#N/A,TRUE,"образец"}</definedName>
    <definedName name="ке" hidden="1">{"программа",#N/A,TRUE,"lessons";"продажа оргтехники",#N/A,TRUE,"образец"}</definedName>
    <definedName name="х" hidden="1">{"программа",#N/A,TRUE,"lessons";"продажа оргтехники",#N/A,TRUE,"образец"}</definedName>
    <definedName name="ы" hidden="1">[1]MASTER!#REF!</definedName>
    <definedName name="AccessDatabase" hidden="1">"C:\My Documents\MAUI MALL1.mdb"</definedName>
    <definedName name="ACwvu.CapersView." hidden="1">[1]MASTER!#REF!</definedName>
    <definedName name="ACwvu.Japan_Capers_Ed_Pub." hidden="1">'[2]THREE VARIABLES'!$N$1:$V$165</definedName>
    <definedName name="ACwvu.KJP_CC." hidden="1">'[2]THREE VARIABLES'!$N$4:$U$165</definedName>
    <definedName name="Cwvu.CapersView." hidden="1">[1]MASTER!#REF!</definedName>
    <definedName name="Cwvu.Japan_Capers_Ed_Pub." hidden="1">[1]MASTER!#REF!</definedName>
    <definedName name="Cwvu.KJP_CC." hidden="1">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</definedName>
    <definedName name="HTML_CodePage" hidden="1">1252</definedName>
    <definedName name="HTML_Control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Title" hidden="1">"2D ANIMATION PRODUCTION TABLE"</definedName>
    <definedName name="Rwvu.CapersView." hidden="1">'[2]THREE VARIABLES'!$A$1:$M$65536</definedName>
    <definedName name="Rwvu.Japan_Capers_Ed_Pub." hidden="1">'[2]THREE VARIABLES'!$A$1:$M$65536</definedName>
    <definedName name="Rwvu.KJP_CC." hidden="1">'[2]THREE VARIABLES'!$A$1:$M$65536</definedName>
    <definedName name="Swvu.CapersView." hidden="1">[1]MASTER!#REF!</definedName>
    <definedName name="Swvu.Japan_Capers_Ed_Pub." hidden="1">'[2]THREE VARIABLES'!$N$1:$V$165</definedName>
    <definedName name="Swvu.KJP_CC." hidden="1">'[2]THREE VARIABLES'!$N$4:$U$165</definedName>
    <definedName name="wrn.отчет._.по._.курсу." localSheetId="3" hidden="1">{"программа",#N/A,TRUE,"lessons";"продажа оргтехники",#N/A,TRUE,"образец"}</definedName>
    <definedName name="wrn.отчет._.по._.курсу." hidden="1">{"программа",#N/A,TRUE,"lessons";"продажа оргтехники",#N/A,TRUE,"образец"}</definedName>
    <definedName name="wrn.CapersPlotter." hidden="1">{#N/A,#N/A,FALSE,"DI 2 YEAR MASTER SCHEDULE"}</definedName>
    <definedName name="wrn.Edutainment._.Priority._.List." hidden="1">{#N/A,#N/A,FALSE,"DI 2 YEAR MASTER SCHEDULE"}</definedName>
    <definedName name="wrn.Japan_Capers_Ed._.Pub." hidden="1">{"Japan_Capers_Ed_Pub",#N/A,FALSE,"DI 2 YEAR MASTER SCHEDULE"}</definedName>
    <definedName name="wrn.Priority._.list." hidden="1">{#N/A,#N/A,FALSE,"DI 2 YEAR MASTER SCHEDULE"}</definedName>
    <definedName name="wrn.Prjcted._.Mnthly._.Qtys." hidden="1">{#N/A,#N/A,FALSE,"PRJCTED MNTHLY QTY's"}</definedName>
    <definedName name="wrn.Prjcted._.Qtrly._.Dollars." hidden="1">{#N/A,#N/A,FALSE,"PRJCTED QTRLY $'s"}</definedName>
    <definedName name="wrn.Prjcted._.Qtrly._.Qtys." hidden="1">{#N/A,#N/A,FALSE,"PRJCTED QTRLY QTY's"}</definedName>
    <definedName name="wrn.QUARTERLY._.VIEW." hidden="1">{"QUARTERLY VIEW",#N/A,FALSE,"YEAR TOTAL"}</definedName>
    <definedName name="wrn.YEAR._.VIEW." hidden="1">{#N/A,#N/A,FALSE,"YEAR TOTAL"}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Z_9A428CE1_B4D9_11D0_A8AA_0000C071AEE7_.wvu.Cols" hidden="1">[1]MASTER!$A$1:$Q$65536,[1]MASTER!$Y$1:$Z$65536</definedName>
    <definedName name="Z_9A428CE1_B4D9_11D0_A8AA_0000C071AEE7_.wvu.PrintArea" hidden="1">'[2]THREE VARIABLES'!$N$4:$S$5</definedName>
    <definedName name="Z_9A428CE1_B4D9_11D0_A8AA_0000C071AEE7_.wvu.Rows" hidden="1">[1]MASTER!#REF!,[1]MASTER!#REF!,[1]MASTER!#REF!,[1]MASTER!#REF!,[1]MASTER!#REF!,[1]MASTER!#REF!,[1]MASTER!#REF!,[1]MASTER!$A$98:$IV$272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76" l="1"/>
  <c r="R2" i="77"/>
  <c r="D42" i="77" s="1"/>
  <c r="L2" i="77"/>
  <c r="D41" i="77" s="1"/>
  <c r="F2" i="77"/>
  <c r="D40" i="77" s="1"/>
  <c r="R2" i="76" l="1"/>
  <c r="L2" i="76"/>
  <c r="F2" i="76"/>
  <c r="A2000" i="66" l="1"/>
</calcChain>
</file>

<file path=xl/sharedStrings.xml><?xml version="1.0" encoding="utf-8"?>
<sst xmlns="http://schemas.openxmlformats.org/spreadsheetml/2006/main" count="3532" uniqueCount="987">
  <si>
    <t xml:space="preserve">Завдання: </t>
  </si>
  <si>
    <t xml:space="preserve"> Фрукти</t>
  </si>
  <si>
    <t>Кавун</t>
  </si>
  <si>
    <t>Диня</t>
  </si>
  <si>
    <t>Вишня</t>
  </si>
  <si>
    <t>Банан</t>
  </si>
  <si>
    <t>Яблуко</t>
  </si>
  <si>
    <t>Полуниця</t>
  </si>
  <si>
    <t>Малина</t>
  </si>
  <si>
    <t>Абрикос</t>
  </si>
  <si>
    <t>Груша</t>
  </si>
  <si>
    <t>Слива</t>
  </si>
  <si>
    <t>Персик</t>
  </si>
  <si>
    <t>в залежності від обраного значення із списку.</t>
  </si>
  <si>
    <t>Ціна,
за кг.</t>
  </si>
  <si>
    <t>№</t>
  </si>
  <si>
    <t>менеджер</t>
  </si>
  <si>
    <t>бухгалтер</t>
  </si>
  <si>
    <t>ген. директор</t>
  </si>
  <si>
    <t>гл. бухгалтер</t>
  </si>
  <si>
    <t>начальник</t>
  </si>
  <si>
    <t>Оклад</t>
  </si>
  <si>
    <t>ПІБ</t>
  </si>
  <si>
    <t xml:space="preserve">Посада </t>
  </si>
  <si>
    <t>Ангелочкін А. О.</t>
  </si>
  <si>
    <t>Везунчікова В. В.</t>
  </si>
  <si>
    <t>Веселий В. В.</t>
  </si>
  <si>
    <t>Найдобріший Д. Д.</t>
  </si>
  <si>
    <t>Добрецова Д. Д.</t>
  </si>
  <si>
    <t>Душечкина Д. Д.</t>
  </si>
  <si>
    <t>Чудова З. З.</t>
  </si>
  <si>
    <t>Красенів К. К.</t>
  </si>
  <si>
    <t>Мирний М. М.</t>
  </si>
  <si>
    <t>Безжурний М. М.</t>
  </si>
  <si>
    <t>Оптимістів О. Й.</t>
  </si>
  <si>
    <t>Отлічніцева О. О.</t>
  </si>
  <si>
    <t>Позитивів П. П.</t>
  </si>
  <si>
    <t>Праздникова П. П.</t>
  </si>
  <si>
    <t>Прекрасна П. П.</t>
  </si>
  <si>
    <t>Приємний П. П.</t>
  </si>
  <si>
    <t>Радісна Р. Р.</t>
  </si>
  <si>
    <t>Радісний Р. Р.</t>
  </si>
  <si>
    <t>Щасливців С. С.</t>
  </si>
  <si>
    <t>Толерантна Т. Т.</t>
  </si>
  <si>
    <t>Удальцов У. У.</t>
  </si>
  <si>
    <t>Улибочкіна У. У.</t>
  </si>
  <si>
    <t>Хороших Х. Х.</t>
  </si>
  <si>
    <t>торговий агент</t>
  </si>
  <si>
    <t>зам начальника</t>
  </si>
  <si>
    <t>аналітик</t>
  </si>
  <si>
    <t>фін. директор</t>
  </si>
  <si>
    <t>Посада</t>
  </si>
  <si>
    <t>розміри окладів зазаначені в додатковій таблиці.</t>
  </si>
  <si>
    <t>Список
покупок</t>
  </si>
  <si>
    <t>Хліб</t>
  </si>
  <si>
    <t>Сир</t>
  </si>
  <si>
    <t>Масло</t>
  </si>
  <si>
    <t>Йогурт</t>
  </si>
  <si>
    <t>Зелений лук</t>
  </si>
  <si>
    <t>Шоколад</t>
  </si>
  <si>
    <t>Цукор</t>
  </si>
  <si>
    <t>Кількість</t>
  </si>
  <si>
    <t>Загальна вартість</t>
  </si>
  <si>
    <t>Вартість</t>
  </si>
  <si>
    <t>Толерантна Т.Т.</t>
  </si>
  <si>
    <t>Удальцов У.У.</t>
  </si>
  <si>
    <t>Везунчиків В.В.</t>
  </si>
  <si>
    <t>Хороших Х.Х.</t>
  </si>
  <si>
    <t>Мирний М.М.</t>
  </si>
  <si>
    <t>Душечкіна Д.Д.</t>
  </si>
  <si>
    <t>Менеджер</t>
  </si>
  <si>
    <t>Дата</t>
  </si>
  <si>
    <t>Каса</t>
  </si>
  <si>
    <t xml:space="preserve"> =ВПР(G2;ЕСЛИ(ВПР(G2;B3:C320;2;0)=G4;B3:D320;" ");3;0)</t>
  </si>
  <si>
    <t>Ernst Handel</t>
  </si>
  <si>
    <t>IVN</t>
  </si>
  <si>
    <t>Rancho grande</t>
  </si>
  <si>
    <t>VSL</t>
  </si>
  <si>
    <t>Toms Spezialitaten</t>
  </si>
  <si>
    <t>Supremes delices</t>
  </si>
  <si>
    <t>ALS</t>
  </si>
  <si>
    <t>Hanari Carnes</t>
  </si>
  <si>
    <t>DAR</t>
  </si>
  <si>
    <t>Victuailles en stock</t>
  </si>
  <si>
    <t>NIK</t>
  </si>
  <si>
    <t>Richter Supermarkt</t>
  </si>
  <si>
    <t>KAT</t>
  </si>
  <si>
    <t>Wartian Herkku</t>
  </si>
  <si>
    <t>PTR</t>
  </si>
  <si>
    <t>Wellington Importadora</t>
  </si>
  <si>
    <t>HILARION-Abastos</t>
  </si>
  <si>
    <t>Chop-suey Chinese</t>
  </si>
  <si>
    <t>ALX</t>
  </si>
  <si>
    <t>Centro comercial Moctezuma</t>
  </si>
  <si>
    <t>Rattlesnake Canyon Grocery</t>
  </si>
  <si>
    <t>HEL</t>
  </si>
  <si>
    <t>Ottilies Kaseladen</t>
  </si>
  <si>
    <t>Que Delicia</t>
  </si>
  <si>
    <t>GROSELLA-Restaurante</t>
  </si>
  <si>
    <t>Frankenversand</t>
  </si>
  <si>
    <t>White Clover Markets</t>
  </si>
  <si>
    <t>Magazzini Alimentari Riuniti</t>
  </si>
  <si>
    <t>Blondel pere et fils</t>
  </si>
  <si>
    <t>MAR</t>
  </si>
  <si>
    <t>QUICK-Stop</t>
  </si>
  <si>
    <t>Morgenstern Gesundkost</t>
  </si>
  <si>
    <t>Tortuga Restaurante</t>
  </si>
  <si>
    <t>Vins et alcools Chevalier</t>
  </si>
  <si>
    <t>Berglunds snabbkop</t>
  </si>
  <si>
    <t>Lehmanns Marktstand</t>
  </si>
  <si>
    <t>Romero y tomillo</t>
  </si>
  <si>
    <t>Folk och fa HB</t>
  </si>
  <si>
    <t>LILA-Supermercado</t>
  </si>
  <si>
    <t>Ricardo Adocicados</t>
  </si>
  <si>
    <t>B's Beverages</t>
  </si>
  <si>
    <t>Split Rail Beer &amp; Ale</t>
  </si>
  <si>
    <t>Tradicao Hipermercados</t>
  </si>
  <si>
    <t>Reggiani Caseifici</t>
  </si>
  <si>
    <t>Comercio Mineiro</t>
  </si>
  <si>
    <t>Hungry Owl All-Night Grocers</t>
  </si>
  <si>
    <t>Die Wandernde Kuh</t>
  </si>
  <si>
    <t>Godos Cocina Tipica</t>
  </si>
  <si>
    <t>Ana Trujillo Emparedados y helados</t>
  </si>
  <si>
    <t>Lonesome Pine Restaurant</t>
  </si>
  <si>
    <t>Du monde entier</t>
  </si>
  <si>
    <t>The Big Cheese</t>
  </si>
  <si>
    <t>Island Trading</t>
  </si>
  <si>
    <t>Old World Delicatessen</t>
  </si>
  <si>
    <t>Save-a-lot Markets</t>
  </si>
  <si>
    <t>Koniglich Essen</t>
  </si>
  <si>
    <t>Bolido Comidas preparadas</t>
  </si>
  <si>
    <t>Furia Bacalhau e Frutos do Mar</t>
  </si>
  <si>
    <t>Bon app'</t>
  </si>
  <si>
    <t>Mere Paillarde</t>
  </si>
  <si>
    <t>Pericles Comidas clasicas</t>
  </si>
  <si>
    <t>Princesa Isabel Vinhos</t>
  </si>
  <si>
    <t>Simons bistro</t>
  </si>
  <si>
    <t>Familia Arquibaldo</t>
  </si>
  <si>
    <t>Around the Horn</t>
  </si>
  <si>
    <t>Piccolo und mehr</t>
  </si>
  <si>
    <t>Seven Seas Imports</t>
  </si>
  <si>
    <t>La maison d'Asie</t>
  </si>
  <si>
    <t>Antonio Moreno Taqueria</t>
  </si>
  <si>
    <t>Vaffeljernet</t>
  </si>
  <si>
    <t>Drachenblut Delikatessen</t>
  </si>
  <si>
    <t>Eastern Connection</t>
  </si>
  <si>
    <t>Queen Cozinha</t>
  </si>
  <si>
    <t>Wolski Zajazd</t>
  </si>
  <si>
    <t>Hungry Coyote Import Store</t>
  </si>
  <si>
    <t>Sante Gourmet</t>
  </si>
  <si>
    <t>Bottom-Dollar Markets</t>
  </si>
  <si>
    <t>Galeria del gastronomo</t>
  </si>
  <si>
    <t>Folies gourmandes</t>
  </si>
  <si>
    <t>Oceano Atlantico Ltda.</t>
  </si>
  <si>
    <t>LINO-Delicateses</t>
  </si>
  <si>
    <t>Franchi S.p.A.</t>
  </si>
  <si>
    <t>Consolidated Holdings</t>
  </si>
  <si>
    <t>Gourmet Lanchonetes</t>
  </si>
  <si>
    <t>Lazy K Kountry Store</t>
  </si>
  <si>
    <t>Laughing Bacchus Wine Cellars</t>
  </si>
  <si>
    <t>Blauer See Delikatessen</t>
  </si>
  <si>
    <t>North/South</t>
  </si>
  <si>
    <t>Cactus Comidas para llevar</t>
  </si>
  <si>
    <t>Great Lakes Food Market</t>
  </si>
  <si>
    <t>Maison Dewey</t>
  </si>
  <si>
    <t>Trail's Head Gourmet Provisioners</t>
  </si>
  <si>
    <t>Let's Stop N Shop</t>
  </si>
  <si>
    <t>Wilman Kala</t>
  </si>
  <si>
    <t>The Cracker Box</t>
  </si>
  <si>
    <t>ТОО "Мертвые души"</t>
  </si>
  <si>
    <t>France restauration</t>
  </si>
  <si>
    <t>Alfreds Futterkiste</t>
  </si>
  <si>
    <t>Specialites du monde</t>
  </si>
  <si>
    <t>La corne d'abondance</t>
  </si>
  <si>
    <t>% бонуса</t>
  </si>
  <si>
    <t>Вартість замовлення</t>
  </si>
  <si>
    <t>Kод співробітника</t>
  </si>
  <si>
    <t>Назва
отримувача</t>
  </si>
  <si>
    <r>
      <t xml:space="preserve">Бонус з
продажу, </t>
    </r>
    <r>
      <rPr>
        <b/>
        <sz val="12"/>
        <color theme="0"/>
        <rFont val="Calibri"/>
        <family val="2"/>
        <charset val="204"/>
      </rPr>
      <t>€</t>
    </r>
  </si>
  <si>
    <r>
      <t xml:space="preserve">Загальний бонус
з продажу, </t>
    </r>
    <r>
      <rPr>
        <b/>
        <sz val="12"/>
        <color theme="0"/>
        <rFont val="Calibri"/>
        <family val="2"/>
        <charset val="204"/>
      </rPr>
      <t>€</t>
    </r>
  </si>
  <si>
    <t>Код Заказа</t>
  </si>
  <si>
    <t>ERNSH</t>
  </si>
  <si>
    <t>RANCH</t>
  </si>
  <si>
    <t>TOMSP</t>
  </si>
  <si>
    <t>SUPRD</t>
  </si>
  <si>
    <t>HANAR</t>
  </si>
  <si>
    <t>VICTE</t>
  </si>
  <si>
    <t>RICSU</t>
  </si>
  <si>
    <t>WARTH</t>
  </si>
  <si>
    <t>WELLI</t>
  </si>
  <si>
    <t>HILAA</t>
  </si>
  <si>
    <t>CHOPS</t>
  </si>
  <si>
    <t>CENTC</t>
  </si>
  <si>
    <t>RATTC</t>
  </si>
  <si>
    <t>OTTIK</t>
  </si>
  <si>
    <t>QUEDE</t>
  </si>
  <si>
    <t>GROSR</t>
  </si>
  <si>
    <t>FRANK</t>
  </si>
  <si>
    <t>WHITC</t>
  </si>
  <si>
    <t>MAGAA</t>
  </si>
  <si>
    <t>BLONP</t>
  </si>
  <si>
    <t>QUICK</t>
  </si>
  <si>
    <t>MORGK</t>
  </si>
  <si>
    <t>TORTU</t>
  </si>
  <si>
    <t>VINET</t>
  </si>
  <si>
    <t>BERGS</t>
  </si>
  <si>
    <t>LEHMS</t>
  </si>
  <si>
    <t>ROMEY</t>
  </si>
  <si>
    <t>FOLKO</t>
  </si>
  <si>
    <t>LILAS</t>
  </si>
  <si>
    <t>RICAR</t>
  </si>
  <si>
    <t>BSBEV</t>
  </si>
  <si>
    <t>SPLIR</t>
  </si>
  <si>
    <t>TRADH</t>
  </si>
  <si>
    <t>REGGC</t>
  </si>
  <si>
    <t>COMMI</t>
  </si>
  <si>
    <t>HUNGO</t>
  </si>
  <si>
    <t>WANDK</t>
  </si>
  <si>
    <t>GODOS</t>
  </si>
  <si>
    <t>ANATR</t>
  </si>
  <si>
    <t>LONEP</t>
  </si>
  <si>
    <t>DUMON</t>
  </si>
  <si>
    <t>THEBI</t>
  </si>
  <si>
    <t>ISLAT</t>
  </si>
  <si>
    <t>OLDWO</t>
  </si>
  <si>
    <t>SAVEA</t>
  </si>
  <si>
    <t>KOENE</t>
  </si>
  <si>
    <t>BOLID</t>
  </si>
  <si>
    <t>FURIB</t>
  </si>
  <si>
    <t>BONAP</t>
  </si>
  <si>
    <t>MEREP</t>
  </si>
  <si>
    <t>PERIC</t>
  </si>
  <si>
    <t>PRINI</t>
  </si>
  <si>
    <t>SIMOB</t>
  </si>
  <si>
    <t>FAMIA</t>
  </si>
  <si>
    <t>AROUT</t>
  </si>
  <si>
    <t>PICCO</t>
  </si>
  <si>
    <t>SEVES</t>
  </si>
  <si>
    <t>LAMAI</t>
  </si>
  <si>
    <t>ANTON</t>
  </si>
  <si>
    <t>VAFFE</t>
  </si>
  <si>
    <t>DRACD</t>
  </si>
  <si>
    <t>EASTC</t>
  </si>
  <si>
    <t>QUEEN</t>
  </si>
  <si>
    <t>WOLZA</t>
  </si>
  <si>
    <t>HUNGC</t>
  </si>
  <si>
    <t>SANTG</t>
  </si>
  <si>
    <t>BOTTM</t>
  </si>
  <si>
    <t>GALED</t>
  </si>
  <si>
    <t>FOLIG</t>
  </si>
  <si>
    <t>OCEAN</t>
  </si>
  <si>
    <t>LINOD</t>
  </si>
  <si>
    <t>FRANS</t>
  </si>
  <si>
    <t>CONSH</t>
  </si>
  <si>
    <t>GOURL</t>
  </si>
  <si>
    <t>Код клієнта</t>
  </si>
  <si>
    <t>Код співробітника</t>
  </si>
  <si>
    <r>
      <t xml:space="preserve">Доставка, </t>
    </r>
    <r>
      <rPr>
        <b/>
        <sz val="12"/>
        <color theme="0"/>
        <rFont val="Calibri"/>
        <family val="2"/>
        <charset val="204"/>
      </rPr>
      <t>€</t>
    </r>
  </si>
  <si>
    <t>Код замовлення</t>
  </si>
  <si>
    <t>Код
клієнта</t>
  </si>
  <si>
    <r>
      <rPr>
        <b/>
        <i/>
        <sz val="14"/>
        <color rgb="FF008000"/>
        <rFont val="Calibri"/>
        <family val="2"/>
        <charset val="204"/>
        <scheme val="minor"/>
      </rPr>
      <t>3.</t>
    </r>
    <r>
      <rPr>
        <i/>
        <sz val="14"/>
        <color rgb="FF008000"/>
        <rFont val="Calibri"/>
        <family val="2"/>
        <charset val="204"/>
        <scheme val="minor"/>
      </rPr>
      <t xml:space="preserve"> У разі, коли формула поверне помилку її треба замінити на: </t>
    </r>
    <r>
      <rPr>
        <b/>
        <i/>
        <sz val="14"/>
        <color rgb="FF008000"/>
        <rFont val="Calibri"/>
        <family val="2"/>
        <charset val="204"/>
        <scheme val="minor"/>
      </rPr>
      <t>"Код не знайдено".</t>
    </r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</si>
  <si>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</si>
  <si>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</si>
  <si>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</si>
  <si>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</si>
  <si>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</si>
  <si>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</si>
  <si>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</si>
  <si>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</si>
  <si>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</si>
  <si>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</si>
  <si>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</si>
  <si>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</si>
  <si>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Прибуток</t>
  </si>
  <si>
    <t>Витрати</t>
  </si>
  <si>
    <t>Місяць</t>
  </si>
  <si>
    <t>Прибуток/Збиток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</si>
  <si>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>Створити форму для швидкого визначення,</t>
    </r>
  </si>
  <si>
    <t>чи був звітний період з прибутком або збитком.</t>
  </si>
  <si>
    <r>
      <t xml:space="preserve">Тобто, </t>
    </r>
    <r>
      <rPr>
        <b/>
        <i/>
        <sz val="14"/>
        <color rgb="FF008000"/>
        <rFont val="Calibri"/>
        <family val="2"/>
        <charset val="204"/>
        <scheme val="minor"/>
      </rPr>
      <t>якщо</t>
    </r>
    <r>
      <rPr>
        <i/>
        <sz val="14"/>
        <color rgb="FF008000"/>
        <rFont val="Calibri"/>
        <family val="2"/>
        <charset val="204"/>
        <scheme val="minor"/>
      </rPr>
      <t xml:space="preserve"> формула поверне значення </t>
    </r>
    <r>
      <rPr>
        <b/>
        <i/>
        <sz val="14"/>
        <color rgb="FF008000"/>
        <rFont val="Calibri"/>
        <family val="2"/>
        <charset val="204"/>
        <scheme val="minor"/>
      </rPr>
      <t xml:space="preserve">"Збиток" </t>
    </r>
    <r>
      <rPr>
        <i/>
        <sz val="14"/>
        <color rgb="FF008000"/>
        <rFont val="Calibri"/>
        <family val="2"/>
        <charset val="204"/>
        <scheme val="minor"/>
      </rPr>
      <t>виділити клітинку</t>
    </r>
    <r>
      <rPr>
        <b/>
        <i/>
        <sz val="14"/>
        <color rgb="FF008000"/>
        <rFont val="Calibri"/>
        <family val="2"/>
        <charset val="204"/>
        <scheme val="minor"/>
      </rPr>
      <t>:</t>
    </r>
  </si>
  <si>
    <r>
      <t xml:space="preserve">Або, </t>
    </r>
    <r>
      <rPr>
        <b/>
        <i/>
        <sz val="14"/>
        <color rgb="FF008000"/>
        <rFont val="Calibri"/>
        <family val="2"/>
        <charset val="204"/>
        <scheme val="minor"/>
      </rPr>
      <t>якщо</t>
    </r>
    <r>
      <rPr>
        <i/>
        <sz val="14"/>
        <color rgb="FF008000"/>
        <rFont val="Calibri"/>
        <family val="2"/>
        <charset val="204"/>
        <scheme val="minor"/>
      </rPr>
      <t xml:space="preserve"> формула поверне значення </t>
    </r>
    <r>
      <rPr>
        <b/>
        <i/>
        <sz val="14"/>
        <color rgb="FF008000"/>
        <rFont val="Calibri"/>
        <family val="2"/>
        <charset val="204"/>
        <scheme val="minor"/>
      </rPr>
      <t xml:space="preserve">"Прибуток" </t>
    </r>
    <r>
      <rPr>
        <i/>
        <sz val="14"/>
        <color rgb="FF008000"/>
        <rFont val="Calibri"/>
        <family val="2"/>
        <charset val="204"/>
        <scheme val="minor"/>
      </rPr>
      <t>виділити клітинку</t>
    </r>
    <r>
      <rPr>
        <b/>
        <i/>
        <sz val="14"/>
        <color rgb="FF008000"/>
        <rFont val="Calibri"/>
        <family val="2"/>
        <charset val="204"/>
        <scheme val="minor"/>
      </rPr>
      <t>:</t>
    </r>
  </si>
  <si>
    <r>
      <t xml:space="preserve">колір заливки - </t>
    </r>
    <r>
      <rPr>
        <b/>
        <i/>
        <sz val="14"/>
        <color rgb="FF008000"/>
        <rFont val="Calibri"/>
        <family val="2"/>
        <charset val="204"/>
        <scheme val="minor"/>
      </rPr>
      <t>червоний</t>
    </r>
    <r>
      <rPr>
        <i/>
        <sz val="14"/>
        <color rgb="FF008000"/>
        <rFont val="Calibri"/>
        <family val="2"/>
        <charset val="204"/>
        <scheme val="minor"/>
      </rPr>
      <t xml:space="preserve">; колір тексту - </t>
    </r>
    <r>
      <rPr>
        <b/>
        <i/>
        <sz val="14"/>
        <color rgb="FF008000"/>
        <rFont val="Calibri"/>
        <family val="2"/>
        <charset val="204"/>
        <scheme val="minor"/>
      </rPr>
      <t>білий напівжитний.</t>
    </r>
  </si>
  <si>
    <r>
      <t xml:space="preserve">колір заливки - </t>
    </r>
    <r>
      <rPr>
        <b/>
        <i/>
        <sz val="14"/>
        <color rgb="FF008000"/>
        <rFont val="Calibri"/>
        <family val="2"/>
        <charset val="204"/>
        <scheme val="minor"/>
      </rPr>
      <t>зелений</t>
    </r>
    <r>
      <rPr>
        <i/>
        <sz val="14"/>
        <color rgb="FF008000"/>
        <rFont val="Calibri"/>
        <family val="2"/>
        <charset val="204"/>
        <scheme val="minor"/>
      </rPr>
      <t xml:space="preserve">; колір тексту - </t>
    </r>
    <r>
      <rPr>
        <b/>
        <i/>
        <sz val="14"/>
        <color rgb="FF008000"/>
        <rFont val="Calibri"/>
        <family val="2"/>
        <charset val="204"/>
        <scheme val="minor"/>
      </rPr>
      <t>білий напівжитний.</t>
    </r>
  </si>
  <si>
    <t>Ластівчин О. О.</t>
  </si>
  <si>
    <t>Життєрадісна М. М.</t>
  </si>
  <si>
    <t>Бусаров П. П.</t>
  </si>
  <si>
    <t>Хлус В. В.</t>
  </si>
  <si>
    <t>Спритний І. І.</t>
  </si>
  <si>
    <t>Дроздов М. М.</t>
  </si>
  <si>
    <t>Прекрасна О. О.</t>
  </si>
  <si>
    <t>Борисова К. К.</t>
  </si>
  <si>
    <t>Іпатов О. О.</t>
  </si>
  <si>
    <t>Смородина</t>
  </si>
  <si>
    <t>Дніпрогес</t>
  </si>
  <si>
    <t>Динамо</t>
  </si>
  <si>
    <t>Базовий</t>
  </si>
  <si>
    <t>Кентавр</t>
  </si>
  <si>
    <t>Сігма</t>
  </si>
  <si>
    <t>Енергомаш</t>
  </si>
  <si>
    <t>Блискавка</t>
  </si>
  <si>
    <t>Модель
генератора</t>
  </si>
  <si>
    <t>Потужність
генератора, кВт</t>
  </si>
  <si>
    <r>
      <t>Задати параметр пошуку -</t>
    </r>
    <r>
      <rPr>
        <b/>
        <i/>
        <sz val="14"/>
        <color rgb="FF008000"/>
        <rFont val="Calibri"/>
        <family val="2"/>
        <charset val="204"/>
        <scheme val="minor"/>
      </rPr>
      <t>приблизне значення.</t>
    </r>
  </si>
  <si>
    <r>
      <t>Задати параметр пошуку -</t>
    </r>
    <r>
      <rPr>
        <b/>
        <i/>
        <sz val="14"/>
        <color rgb="FF008000"/>
        <rFont val="Calibri"/>
        <family val="2"/>
        <charset val="204"/>
        <scheme val="minor"/>
      </rPr>
      <t>точний збіг.</t>
    </r>
  </si>
  <si>
    <r>
      <t xml:space="preserve">загальну вартість покупок, </t>
    </r>
    <r>
      <rPr>
        <i/>
        <sz val="14"/>
        <color rgb="FF008000"/>
        <rFont val="Calibri"/>
        <family val="2"/>
        <charset val="204"/>
        <scheme val="minor"/>
      </rPr>
      <t>вартість товарів</t>
    </r>
  </si>
  <si>
    <t>зазначена в додатковій таблиці.</t>
  </si>
  <si>
    <r>
      <rPr>
        <b/>
        <i/>
        <sz val="14"/>
        <color rgb="FF008000"/>
        <rFont val="Calibri"/>
        <family val="2"/>
        <charset val="204"/>
        <scheme val="minor"/>
      </rPr>
      <t>загальне значення бунусів з продажів</t>
    </r>
    <r>
      <rPr>
        <i/>
        <sz val="14"/>
        <color rgb="FF008000"/>
        <rFont val="Calibri"/>
        <family val="2"/>
        <charset val="204"/>
        <scheme val="minor"/>
      </rPr>
      <t>, як</t>
    </r>
    <r>
      <rPr>
        <b/>
        <i/>
        <sz val="14"/>
        <color rgb="FF008000"/>
        <rFont val="Calibri"/>
        <family val="2"/>
        <charset val="204"/>
        <scheme val="minor"/>
      </rPr>
      <t xml:space="preserve"> відсоток бунусу</t>
    </r>
  </si>
  <si>
    <r>
      <t xml:space="preserve">для кожного співробітника </t>
    </r>
    <r>
      <rPr>
        <b/>
        <i/>
        <sz val="14"/>
        <color rgb="FF008000"/>
        <rFont val="Calibri"/>
        <family val="2"/>
        <charset val="204"/>
        <scheme val="minor"/>
      </rPr>
      <t>від Вартості замовлення</t>
    </r>
    <r>
      <rPr>
        <i/>
        <sz val="14"/>
        <color rgb="FF008000"/>
        <rFont val="Calibri"/>
        <family val="2"/>
        <charset val="204"/>
        <scheme val="minor"/>
      </rPr>
      <t xml:space="preserve">. </t>
    </r>
  </si>
  <si>
    <t>автоматичне відображення коштів, які були</t>
  </si>
  <si>
    <r>
      <t>2.</t>
    </r>
    <r>
      <rPr>
        <i/>
        <sz val="14"/>
        <color rgb="FF008000"/>
        <rFont val="Calibri"/>
        <family val="2"/>
        <charset val="204"/>
        <scheme val="minor"/>
      </rPr>
      <t>За допомоги умовного формотування полегшити розуміння,</t>
    </r>
  </si>
  <si>
    <r>
      <t xml:space="preserve">в діапазоні даних </t>
    </r>
    <r>
      <rPr>
        <b/>
        <i/>
        <sz val="14"/>
        <color rgb="FFFF5050"/>
        <rFont val="Calibri"/>
        <family val="2"/>
        <charset val="204"/>
        <scheme val="minor"/>
      </rPr>
      <t xml:space="preserve">B3:B14 </t>
    </r>
    <r>
      <rPr>
        <i/>
        <sz val="14"/>
        <color rgb="FF008000"/>
        <rFont val="Calibri"/>
        <family val="2"/>
        <charset val="204"/>
        <scheme val="minor"/>
      </rPr>
      <t>відносне положення елемента.</t>
    </r>
  </si>
  <si>
    <r>
      <t xml:space="preserve">повинна становити приблизно </t>
    </r>
    <r>
      <rPr>
        <b/>
        <i/>
        <sz val="14"/>
        <color rgb="FFFF5050"/>
        <rFont val="Calibri"/>
        <family val="2"/>
        <charset val="204"/>
        <scheme val="minor"/>
      </rPr>
      <t>47 кВт/год</t>
    </r>
    <r>
      <rPr>
        <i/>
        <sz val="14"/>
        <color rgb="FF008000"/>
        <rFont val="Calibri"/>
        <family val="2"/>
        <charset val="204"/>
        <scheme val="minor"/>
      </rPr>
      <t>.</t>
    </r>
  </si>
  <si>
    <t>Потрібна потужність, кВт/год</t>
  </si>
  <si>
    <t>який генератор з прайс-листа треба придбати.</t>
  </si>
  <si>
    <t>За розрахунками, його необхідна потужність</t>
  </si>
  <si>
    <r>
      <t>1.</t>
    </r>
    <r>
      <rPr>
        <i/>
        <sz val="14"/>
        <color rgb="FF008000"/>
        <rFont val="Calibri"/>
        <family val="2"/>
        <charset val="204"/>
        <scheme val="minor"/>
      </rPr>
      <t>Використовуючи функцію</t>
    </r>
    <r>
      <rPr>
        <b/>
        <i/>
        <sz val="14"/>
        <color rgb="FF008000"/>
        <rFont val="Calibri"/>
        <family val="2"/>
        <charset val="204"/>
        <scheme val="minor"/>
      </rPr>
      <t xml:space="preserve"> INDEX </t>
    </r>
    <r>
      <rPr>
        <i/>
        <sz val="14"/>
        <color rgb="FF008000"/>
        <rFont val="Calibri"/>
        <family val="2"/>
        <charset val="204"/>
        <scheme val="minor"/>
      </rPr>
      <t>визначити</t>
    </r>
    <r>
      <rPr>
        <b/>
        <i/>
        <sz val="14"/>
        <color rgb="FF008000"/>
        <rFont val="Calibri"/>
        <family val="2"/>
        <charset val="204"/>
        <scheme val="minor"/>
      </rPr>
      <t>:</t>
    </r>
  </si>
  <si>
    <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 xml:space="preserve">MATCH </t>
    </r>
    <r>
      <rPr>
        <i/>
        <sz val="14"/>
        <color rgb="FF008000"/>
        <rFont val="Calibri"/>
        <family val="2"/>
        <charset val="204"/>
        <scheme val="minor"/>
      </rPr>
      <t>визначити</t>
    </r>
    <r>
      <rPr>
        <b/>
        <i/>
        <sz val="14"/>
        <color rgb="FF008000"/>
        <rFont val="Calibri"/>
        <family val="2"/>
        <charset val="204"/>
        <scheme val="minor"/>
      </rPr>
      <t>:</t>
    </r>
  </si>
  <si>
    <r>
      <t>1.</t>
    </r>
    <r>
      <rPr>
        <i/>
        <sz val="14"/>
        <color rgb="FF008000"/>
        <rFont val="Calibri"/>
        <family val="2"/>
        <charset val="204"/>
        <scheme val="minor"/>
      </rPr>
      <t>Використовуючи функцію</t>
    </r>
    <r>
      <rPr>
        <b/>
        <i/>
        <sz val="14"/>
        <color rgb="FF008000"/>
        <rFont val="Calibri"/>
        <family val="2"/>
        <charset val="204"/>
        <scheme val="minor"/>
      </rPr>
      <t xml:space="preserve"> MATCH </t>
    </r>
    <r>
      <rPr>
        <i/>
        <sz val="14"/>
        <color rgb="FF008000"/>
        <rFont val="Calibri"/>
        <family val="2"/>
        <charset val="204"/>
        <scheme val="minor"/>
      </rPr>
      <t>визначити</t>
    </r>
    <r>
      <rPr>
        <b/>
        <i/>
        <sz val="14"/>
        <color rgb="FF008000"/>
        <rFont val="Calibri"/>
        <family val="2"/>
        <charset val="204"/>
        <scheme val="minor"/>
      </rPr>
      <t>:</t>
    </r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</si>
  <si>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>Використовуючи функцію</t>
    </r>
    <r>
      <rPr>
        <b/>
        <i/>
        <sz val="14"/>
        <color rgb="FF008000"/>
        <rFont val="Calibri"/>
        <family val="2"/>
        <charset val="204"/>
        <scheme val="minor"/>
      </rPr>
      <t xml:space="preserve"> VLOOKUP </t>
    </r>
    <r>
      <rPr>
        <i/>
        <sz val="14"/>
        <color rgb="FF008000"/>
        <rFont val="Calibri"/>
        <family val="2"/>
        <charset val="204"/>
        <scheme val="minor"/>
      </rPr>
      <t>розрахувати:</t>
    </r>
  </si>
  <si>
    <r>
      <t>1.</t>
    </r>
    <r>
      <rPr>
        <i/>
        <sz val="14"/>
        <color rgb="FF008000"/>
        <rFont val="Calibri"/>
        <family val="2"/>
        <charset val="204"/>
        <scheme val="minor"/>
      </rPr>
      <t>Використовуючи функцію</t>
    </r>
    <r>
      <rPr>
        <b/>
        <i/>
        <sz val="14"/>
        <color rgb="FF008000"/>
        <rFont val="Calibri"/>
        <family val="2"/>
        <charset val="204"/>
        <scheme val="minor"/>
      </rPr>
      <t xml:space="preserve"> VLOOKUP </t>
    </r>
    <r>
      <rPr>
        <i/>
        <sz val="14"/>
        <color rgb="FF008000"/>
        <rFont val="Calibri"/>
        <family val="2"/>
        <charset val="204"/>
        <scheme val="minor"/>
      </rPr>
      <t>призначити:</t>
    </r>
  </si>
  <si>
    <r>
      <rPr>
        <i/>
        <sz val="14"/>
        <color rgb="FF008000"/>
        <rFont val="Calibri"/>
        <family val="2"/>
        <charset val="204"/>
        <scheme val="minor"/>
      </rPr>
      <t>оклад кожному із співробітників компанії</t>
    </r>
    <r>
      <rPr>
        <b/>
        <i/>
        <sz val="14"/>
        <color rgb="FF008000"/>
        <rFont val="Calibri"/>
        <family val="2"/>
        <charset val="204"/>
        <scheme val="minor"/>
      </rPr>
      <t>,</t>
    </r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</si>
  <si>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>VLOOKUP</t>
    </r>
    <r>
      <rPr>
        <i/>
        <sz val="14"/>
        <color rgb="FF008000"/>
        <rFont val="Calibri"/>
        <family val="2"/>
        <charset val="204"/>
        <scheme val="minor"/>
      </rPr>
      <t xml:space="preserve"> визначити:</t>
    </r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</si>
  <si>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 xml:space="preserve">VLOOKUP </t>
    </r>
    <r>
      <rPr>
        <i/>
        <sz val="14"/>
        <color rgb="FF008000"/>
        <rFont val="Calibri"/>
        <family val="2"/>
        <charset val="204"/>
        <scheme val="minor"/>
      </rPr>
      <t>зробити:</t>
    </r>
  </si>
  <si>
    <r>
      <t xml:space="preserve">  автоматичне відображення цін на фрукти у клітинці </t>
    </r>
    <r>
      <rPr>
        <b/>
        <i/>
        <sz val="14"/>
        <color rgb="FFFF5050"/>
        <rFont val="Calibri"/>
        <family val="2"/>
        <charset val="204"/>
        <scheme val="minor"/>
      </rPr>
      <t>С18</t>
    </r>
    <r>
      <rPr>
        <i/>
        <sz val="14"/>
        <color rgb="FF008000"/>
        <rFont val="Calibri"/>
        <family val="2"/>
        <charset val="204"/>
        <scheme val="minor"/>
      </rPr>
      <t>,</t>
    </r>
  </si>
  <si>
    <r>
      <rPr>
        <b/>
        <i/>
        <sz val="14"/>
        <color rgb="FF008000"/>
        <rFont val="Calibri"/>
        <family val="2"/>
        <charset val="204"/>
        <scheme val="minor"/>
      </rPr>
      <t>2.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>VLOOKUP</t>
    </r>
    <r>
      <rPr>
        <i/>
        <sz val="14"/>
        <color rgb="FF008000"/>
        <rFont val="Calibri"/>
        <family val="2"/>
        <charset val="204"/>
        <scheme val="minor"/>
      </rPr>
      <t xml:space="preserve"> зробити:</t>
    </r>
  </si>
  <si>
    <r>
      <t xml:space="preserve">автоматичне відображення цін на фрукти у клітинці </t>
    </r>
    <r>
      <rPr>
        <b/>
        <i/>
        <sz val="14"/>
        <color rgb="FFFF5050"/>
        <rFont val="Calibri"/>
        <family val="2"/>
        <charset val="204"/>
        <scheme val="minor"/>
      </rPr>
      <t>F18</t>
    </r>
    <r>
      <rPr>
        <i/>
        <sz val="14"/>
        <color rgb="FF008000"/>
        <rFont val="Calibri"/>
        <family val="2"/>
        <charset val="204"/>
        <scheme val="minor"/>
      </rPr>
      <t>,</t>
    </r>
  </si>
  <si>
    <t>Країна</t>
  </si>
  <si>
    <t>Столиця</t>
  </si>
  <si>
    <t>Континент</t>
  </si>
  <si>
    <t>Код</t>
  </si>
  <si>
    <t>Канберра</t>
  </si>
  <si>
    <t>AUS</t>
  </si>
  <si>
    <t>AUT</t>
  </si>
  <si>
    <t>Азербайджан</t>
  </si>
  <si>
    <t>Баку</t>
  </si>
  <si>
    <t>AZE</t>
  </si>
  <si>
    <t>ALB</t>
  </si>
  <si>
    <t>Алжир</t>
  </si>
  <si>
    <t>Африка</t>
  </si>
  <si>
    <t>DZA</t>
  </si>
  <si>
    <t>Ангола</t>
  </si>
  <si>
    <t>Луанда</t>
  </si>
  <si>
    <t>AGO</t>
  </si>
  <si>
    <t>Андорра</t>
  </si>
  <si>
    <t>Андорра-ла-Велья</t>
  </si>
  <si>
    <t>AND</t>
  </si>
  <si>
    <t>Сент-Джонс</t>
  </si>
  <si>
    <t>ATG</t>
  </si>
  <si>
    <t>Аргентина</t>
  </si>
  <si>
    <t>ARG</t>
  </si>
  <si>
    <t>ARM</t>
  </si>
  <si>
    <t>Аруба</t>
  </si>
  <si>
    <t>Ораньестад</t>
  </si>
  <si>
    <t>ABW</t>
  </si>
  <si>
    <t>Кабул</t>
  </si>
  <si>
    <t>AFG</t>
  </si>
  <si>
    <t>Нассау</t>
  </si>
  <si>
    <t>BHS</t>
  </si>
  <si>
    <t>Бангладеш</t>
  </si>
  <si>
    <t>Дакка</t>
  </si>
  <si>
    <t>BGD</t>
  </si>
  <si>
    <t>Барбадос</t>
  </si>
  <si>
    <t>Бриджтаун</t>
  </si>
  <si>
    <t>BRB</t>
  </si>
  <si>
    <t>Бахрейн</t>
  </si>
  <si>
    <t>Манама</t>
  </si>
  <si>
    <t>BHR</t>
  </si>
  <si>
    <t>BLR</t>
  </si>
  <si>
    <t>Бельмопан</t>
  </si>
  <si>
    <t>BLZ</t>
  </si>
  <si>
    <t>Брюссель</t>
  </si>
  <si>
    <t>BEL</t>
  </si>
  <si>
    <t>Порто-Ново, Котону</t>
  </si>
  <si>
    <t>BEN</t>
  </si>
  <si>
    <t>BMU</t>
  </si>
  <si>
    <t>BGR</t>
  </si>
  <si>
    <t>Сукре</t>
  </si>
  <si>
    <t>BOL</t>
  </si>
  <si>
    <t>BIH</t>
  </si>
  <si>
    <t>Ботсвана</t>
  </si>
  <si>
    <t>Габороне</t>
  </si>
  <si>
    <t>BWA</t>
  </si>
  <si>
    <t>BRA</t>
  </si>
  <si>
    <t>Бруней</t>
  </si>
  <si>
    <t>BRN</t>
  </si>
  <si>
    <t>Уагадугу</t>
  </si>
  <si>
    <t>BFA</t>
  </si>
  <si>
    <t>Бужумбура</t>
  </si>
  <si>
    <t>BDI</t>
  </si>
  <si>
    <t>Бутан</t>
  </si>
  <si>
    <t>BTN</t>
  </si>
  <si>
    <t>Вануату</t>
  </si>
  <si>
    <t>VUT</t>
  </si>
  <si>
    <t>Ватикан</t>
  </si>
  <si>
    <t>VAT</t>
  </si>
  <si>
    <t>Лондон</t>
  </si>
  <si>
    <t>GBR</t>
  </si>
  <si>
    <t>Будапешт</t>
  </si>
  <si>
    <t>HUN</t>
  </si>
  <si>
    <t>Каракас</t>
  </si>
  <si>
    <t>VEN</t>
  </si>
  <si>
    <t>Ханой</t>
  </si>
  <si>
    <t>VNM</t>
  </si>
  <si>
    <t>Габон</t>
  </si>
  <si>
    <t>GAB</t>
  </si>
  <si>
    <t>Гайана</t>
  </si>
  <si>
    <t>Джорджтаун</t>
  </si>
  <si>
    <t>HTI</t>
  </si>
  <si>
    <t>Порт-о-Пренс</t>
  </si>
  <si>
    <t>GMB</t>
  </si>
  <si>
    <t>Банжул</t>
  </si>
  <si>
    <t>Гана</t>
  </si>
  <si>
    <t>Аккра</t>
  </si>
  <si>
    <t>GHA</t>
  </si>
  <si>
    <t>Гваделупа</t>
  </si>
  <si>
    <t>Бас-Тер</t>
  </si>
  <si>
    <t>GLP</t>
  </si>
  <si>
    <t>Гватемала</t>
  </si>
  <si>
    <t>GTM</t>
  </si>
  <si>
    <t>GIN</t>
  </si>
  <si>
    <t>GNB</t>
  </si>
  <si>
    <t>DEU</t>
  </si>
  <si>
    <t>Гондурас</t>
  </si>
  <si>
    <t>HND</t>
  </si>
  <si>
    <t>Гонконг</t>
  </si>
  <si>
    <t>HKG</t>
  </si>
  <si>
    <t>Гренада</t>
  </si>
  <si>
    <t>Сент-Джорджес</t>
  </si>
  <si>
    <t>GRD</t>
  </si>
  <si>
    <t>GRC</t>
  </si>
  <si>
    <t>GEO</t>
  </si>
  <si>
    <t>Копенгаген</t>
  </si>
  <si>
    <t>DNK</t>
  </si>
  <si>
    <t>DJI</t>
  </si>
  <si>
    <t>Розо</t>
  </si>
  <si>
    <t>DMA</t>
  </si>
  <si>
    <t>DOM</t>
  </si>
  <si>
    <t>EGY</t>
  </si>
  <si>
    <t>Лусака</t>
  </si>
  <si>
    <t>ZMB</t>
  </si>
  <si>
    <t>Хараре</t>
  </si>
  <si>
    <t>ZWE</t>
  </si>
  <si>
    <t>ISR</t>
  </si>
  <si>
    <t>IND</t>
  </si>
  <si>
    <t>Джакарта</t>
  </si>
  <si>
    <t>IDN</t>
  </si>
  <si>
    <t>Амман</t>
  </si>
  <si>
    <t>JOR</t>
  </si>
  <si>
    <t>Багдад</t>
  </si>
  <si>
    <t>IRQ</t>
  </si>
  <si>
    <t>Тегеран</t>
  </si>
  <si>
    <t>IRN</t>
  </si>
  <si>
    <t>IRL</t>
  </si>
  <si>
    <t>ISL</t>
  </si>
  <si>
    <t>Мадрид</t>
  </si>
  <si>
    <t>ESP</t>
  </si>
  <si>
    <t>Рим</t>
  </si>
  <si>
    <t>ITA</t>
  </si>
  <si>
    <t>Сана</t>
  </si>
  <si>
    <t>YEM</t>
  </si>
  <si>
    <t>Кабо-Верде</t>
  </si>
  <si>
    <t>Прая</t>
  </si>
  <si>
    <t>CPV</t>
  </si>
  <si>
    <t>Казахстан</t>
  </si>
  <si>
    <t>Астана</t>
  </si>
  <si>
    <t>KAZ</t>
  </si>
  <si>
    <t>CYM</t>
  </si>
  <si>
    <t>Камбоджа</t>
  </si>
  <si>
    <t>Пномпень</t>
  </si>
  <si>
    <t>KHM</t>
  </si>
  <si>
    <t>Камерун</t>
  </si>
  <si>
    <t>Яунде</t>
  </si>
  <si>
    <t>CMR</t>
  </si>
  <si>
    <t>Канада</t>
  </si>
  <si>
    <t>Оттава</t>
  </si>
  <si>
    <t>CAN</t>
  </si>
  <si>
    <t>Катар</t>
  </si>
  <si>
    <t>Доха</t>
  </si>
  <si>
    <t>QAT</t>
  </si>
  <si>
    <t>KEN</t>
  </si>
  <si>
    <t>CYP</t>
  </si>
  <si>
    <t>KGZ</t>
  </si>
  <si>
    <t>KIR</t>
  </si>
  <si>
    <t>Китай</t>
  </si>
  <si>
    <t>CHN</t>
  </si>
  <si>
    <t>Санта-Фе-Де-Богота</t>
  </si>
  <si>
    <t>COL</t>
  </si>
  <si>
    <t>COM</t>
  </si>
  <si>
    <t>Сан-Хосе</t>
  </si>
  <si>
    <t>CRI</t>
  </si>
  <si>
    <t>Ямусукро</t>
  </si>
  <si>
    <t>CIV</t>
  </si>
  <si>
    <t>Куба</t>
  </si>
  <si>
    <t>Гавана</t>
  </si>
  <si>
    <t>CUB</t>
  </si>
  <si>
    <t>Кувейт</t>
  </si>
  <si>
    <t>KWT</t>
  </si>
  <si>
    <t>Лаос</t>
  </si>
  <si>
    <t>LAO</t>
  </si>
  <si>
    <t>Рига</t>
  </si>
  <si>
    <t>LVA</t>
  </si>
  <si>
    <t>Лесото</t>
  </si>
  <si>
    <t>Масеру</t>
  </si>
  <si>
    <t>LSO</t>
  </si>
  <si>
    <t>LBR</t>
  </si>
  <si>
    <t>Бейрут</t>
  </si>
  <si>
    <t>LBN</t>
  </si>
  <si>
    <t>LBY</t>
  </si>
  <si>
    <t>Литва</t>
  </si>
  <si>
    <t>LTU</t>
  </si>
  <si>
    <t>Вадуц</t>
  </si>
  <si>
    <t>LIE</t>
  </si>
  <si>
    <t>Люксембург</t>
  </si>
  <si>
    <t>LUX</t>
  </si>
  <si>
    <t>MUS</t>
  </si>
  <si>
    <t>Нуакшот</t>
  </si>
  <si>
    <t>MRT</t>
  </si>
  <si>
    <t>Мадагаскар</t>
  </si>
  <si>
    <t>MDG</t>
  </si>
  <si>
    <t>MKD</t>
  </si>
  <si>
    <t>MWI</t>
  </si>
  <si>
    <t>MYS</t>
  </si>
  <si>
    <t>Бамако</t>
  </si>
  <si>
    <t>MLI</t>
  </si>
  <si>
    <t>Мале</t>
  </si>
  <si>
    <t>MDV</t>
  </si>
  <si>
    <t>Мальта</t>
  </si>
  <si>
    <t>Валлетта</t>
  </si>
  <si>
    <t>MLT</t>
  </si>
  <si>
    <t>Марокко</t>
  </si>
  <si>
    <t>Рабат</t>
  </si>
  <si>
    <t>Фор-де-Франс</t>
  </si>
  <si>
    <t>MTQ</t>
  </si>
  <si>
    <t>Мексика</t>
  </si>
  <si>
    <t>MEX</t>
  </si>
  <si>
    <t>Мапуту</t>
  </si>
  <si>
    <t>MOZ</t>
  </si>
  <si>
    <t>Молдова</t>
  </si>
  <si>
    <t>MDA</t>
  </si>
  <si>
    <t>Монако</t>
  </si>
  <si>
    <t>MCO</t>
  </si>
  <si>
    <t>Улан-Батор</t>
  </si>
  <si>
    <t>MNG</t>
  </si>
  <si>
    <t>MMR</t>
  </si>
  <si>
    <t>NAM</t>
  </si>
  <si>
    <t>Науру</t>
  </si>
  <si>
    <t>Ярен</t>
  </si>
  <si>
    <t>NRU</t>
  </si>
  <si>
    <t>Непал</t>
  </si>
  <si>
    <t>Катманду</t>
  </si>
  <si>
    <t>NPL</t>
  </si>
  <si>
    <t>NER</t>
  </si>
  <si>
    <t>Абуджа</t>
  </si>
  <si>
    <t>NGA</t>
  </si>
  <si>
    <t>Амстердам</t>
  </si>
  <si>
    <t>NLD</t>
  </si>
  <si>
    <t>Манагуа</t>
  </si>
  <si>
    <t>NIC</t>
  </si>
  <si>
    <t>NZL</t>
  </si>
  <si>
    <t>Осло</t>
  </si>
  <si>
    <t>NOR</t>
  </si>
  <si>
    <t>ARE</t>
  </si>
  <si>
    <t>Оман</t>
  </si>
  <si>
    <t>Маскат</t>
  </si>
  <si>
    <t>OMN</t>
  </si>
  <si>
    <t>Джеймстаун</t>
  </si>
  <si>
    <t>SHN</t>
  </si>
  <si>
    <t>Пакистан</t>
  </si>
  <si>
    <t>PAK</t>
  </si>
  <si>
    <t>Палау</t>
  </si>
  <si>
    <t>Нгерулмуд</t>
  </si>
  <si>
    <t>PLW</t>
  </si>
  <si>
    <t>Панама</t>
  </si>
  <si>
    <t>PAN</t>
  </si>
  <si>
    <t>PNG</t>
  </si>
  <si>
    <t>Парагвай</t>
  </si>
  <si>
    <t>PRY</t>
  </si>
  <si>
    <t>Перу</t>
  </si>
  <si>
    <t>PER</t>
  </si>
  <si>
    <t>Варшава</t>
  </si>
  <si>
    <t>POL</t>
  </si>
  <si>
    <t>PRT</t>
  </si>
  <si>
    <t>Сан-Хуан</t>
  </si>
  <si>
    <t>PRI</t>
  </si>
  <si>
    <t>REU</t>
  </si>
  <si>
    <t>Москва</t>
  </si>
  <si>
    <t>RUS</t>
  </si>
  <si>
    <t>Руанда</t>
  </si>
  <si>
    <t>RWA</t>
  </si>
  <si>
    <t>Бухарест</t>
  </si>
  <si>
    <t>ROU</t>
  </si>
  <si>
    <t>Сальвадор</t>
  </si>
  <si>
    <t>Сан-Сальвадор</t>
  </si>
  <si>
    <t>SLV</t>
  </si>
  <si>
    <t>Самоа</t>
  </si>
  <si>
    <t>WSM</t>
  </si>
  <si>
    <t>Сан-Марино</t>
  </si>
  <si>
    <t>SMR</t>
  </si>
  <si>
    <t>Сан-Томе</t>
  </si>
  <si>
    <t>STP</t>
  </si>
  <si>
    <t>SAU</t>
  </si>
  <si>
    <t>Мбабане, Лобамба</t>
  </si>
  <si>
    <t>SWZ</t>
  </si>
  <si>
    <t>Пхеньян</t>
  </si>
  <si>
    <t>PRK</t>
  </si>
  <si>
    <t>SYC</t>
  </si>
  <si>
    <t>Сенегал</t>
  </si>
  <si>
    <t>Дакар</t>
  </si>
  <si>
    <t>SEN</t>
  </si>
  <si>
    <t>Сен-Мартен</t>
  </si>
  <si>
    <t>SXM</t>
  </si>
  <si>
    <t>VCT</t>
  </si>
  <si>
    <t>Бастер</t>
  </si>
  <si>
    <t>KNA</t>
  </si>
  <si>
    <t>LCA</t>
  </si>
  <si>
    <t>Белград</t>
  </si>
  <si>
    <t>SRB</t>
  </si>
  <si>
    <t>SGP</t>
  </si>
  <si>
    <t>Дамаск</t>
  </si>
  <si>
    <t>SYR</t>
  </si>
  <si>
    <t>Братислава</t>
  </si>
  <si>
    <t>SVK</t>
  </si>
  <si>
    <t>Любляна</t>
  </si>
  <si>
    <t>SVN</t>
  </si>
  <si>
    <t>SLB</t>
  </si>
  <si>
    <t>SOM</t>
  </si>
  <si>
    <t>Судан</t>
  </si>
  <si>
    <t>Хартум</t>
  </si>
  <si>
    <t>SDN</t>
  </si>
  <si>
    <t>Суринам</t>
  </si>
  <si>
    <t>SUR</t>
  </si>
  <si>
    <t>США</t>
  </si>
  <si>
    <t>Вашингтон</t>
  </si>
  <si>
    <t>USA</t>
  </si>
  <si>
    <t>SLE</t>
  </si>
  <si>
    <t>Таджикистан</t>
  </si>
  <si>
    <t>Душанбе</t>
  </si>
  <si>
    <t>TJK</t>
  </si>
  <si>
    <t>Тайвань</t>
  </si>
  <si>
    <t>TWN</t>
  </si>
  <si>
    <t>Бангкок</t>
  </si>
  <si>
    <t>THA</t>
  </si>
  <si>
    <t>TZA</t>
  </si>
  <si>
    <t>Ломе</t>
  </si>
  <si>
    <t>TGO</t>
  </si>
  <si>
    <t>Тонга</t>
  </si>
  <si>
    <t>Нукуалофа</t>
  </si>
  <si>
    <t>TON</t>
  </si>
  <si>
    <t>Порт-оф-Спейн</t>
  </si>
  <si>
    <t>TTO</t>
  </si>
  <si>
    <t>Тувалу</t>
  </si>
  <si>
    <t>TUV</t>
  </si>
  <si>
    <t>TUN</t>
  </si>
  <si>
    <t>Ашхабад</t>
  </si>
  <si>
    <t>TKM</t>
  </si>
  <si>
    <t>Анкара</t>
  </si>
  <si>
    <t>TUR</t>
  </si>
  <si>
    <t>Уганда</t>
  </si>
  <si>
    <t>Кампала</t>
  </si>
  <si>
    <t>UGA</t>
  </si>
  <si>
    <t>Узбекистан</t>
  </si>
  <si>
    <t>Ташкент</t>
  </si>
  <si>
    <t>UZB</t>
  </si>
  <si>
    <t>UKR</t>
  </si>
  <si>
    <t>Мата-Уту</t>
  </si>
  <si>
    <t>WLF</t>
  </si>
  <si>
    <t>Уругвай</t>
  </si>
  <si>
    <t>URY</t>
  </si>
  <si>
    <t>Сува</t>
  </si>
  <si>
    <t>FJI</t>
  </si>
  <si>
    <t>PHL</t>
  </si>
  <si>
    <t>FIN</t>
  </si>
  <si>
    <t>Париж</t>
  </si>
  <si>
    <t>FRA</t>
  </si>
  <si>
    <t>Загреб</t>
  </si>
  <si>
    <t>HRV</t>
  </si>
  <si>
    <t>CAF</t>
  </si>
  <si>
    <t>Чад</t>
  </si>
  <si>
    <t>Нджамена</t>
  </si>
  <si>
    <t>TCD</t>
  </si>
  <si>
    <t>MNE</t>
  </si>
  <si>
    <t>Прага</t>
  </si>
  <si>
    <t>CZE</t>
  </si>
  <si>
    <t>Сантьяго</t>
  </si>
  <si>
    <t>CHL</t>
  </si>
  <si>
    <t>Берн</t>
  </si>
  <si>
    <t>CHE</t>
  </si>
  <si>
    <t>Стокгольм</t>
  </si>
  <si>
    <t>SWE</t>
  </si>
  <si>
    <t>LKA</t>
  </si>
  <si>
    <t>ECU</t>
  </si>
  <si>
    <t>Малабо</t>
  </si>
  <si>
    <t>GNQ</t>
  </si>
  <si>
    <t>ERI</t>
  </si>
  <si>
    <t>EST</t>
  </si>
  <si>
    <t>ETH</t>
  </si>
  <si>
    <t>ZAF</t>
  </si>
  <si>
    <t>Сеул</t>
  </si>
  <si>
    <t>KOR</t>
  </si>
  <si>
    <t>Ямайка</t>
  </si>
  <si>
    <t>JAM</t>
  </si>
  <si>
    <t>JPN</t>
  </si>
  <si>
    <t>Австралія</t>
  </si>
  <si>
    <t>Австрія</t>
  </si>
  <si>
    <t>Албанія</t>
  </si>
  <si>
    <t>Антигуа і Барбуда</t>
  </si>
  <si>
    <t>Вірменія</t>
  </si>
  <si>
    <t>Афганістан</t>
  </si>
  <si>
    <t>Багами</t>
  </si>
  <si>
    <t>Білорусь</t>
  </si>
  <si>
    <t>Беліз</t>
  </si>
  <si>
    <t>Бельгія</t>
  </si>
  <si>
    <t>Бенін</t>
  </si>
  <si>
    <t>Бермудські острови</t>
  </si>
  <si>
    <t>Болгарія</t>
  </si>
  <si>
    <t>Болівія</t>
  </si>
  <si>
    <t>Боснія і Герцеговина</t>
  </si>
  <si>
    <t>Бразилія</t>
  </si>
  <si>
    <t>Буркіна Фасо</t>
  </si>
  <si>
    <t>Бурунді</t>
  </si>
  <si>
    <t>Великобританія</t>
  </si>
  <si>
    <t>Угорщина</t>
  </si>
  <si>
    <t>Венесуела</t>
  </si>
  <si>
    <t>В'єтнам</t>
  </si>
  <si>
    <t>Гаїті</t>
  </si>
  <si>
    <t>Гамбія</t>
  </si>
  <si>
    <t>Гвінея</t>
  </si>
  <si>
    <t>Гвінея-Бісау</t>
  </si>
  <si>
    <t>Німеччина</t>
  </si>
  <si>
    <t>Греція</t>
  </si>
  <si>
    <t>Грузія</t>
  </si>
  <si>
    <t>Данія</t>
  </si>
  <si>
    <t>Джібуті</t>
  </si>
  <si>
    <t>Домініка</t>
  </si>
  <si>
    <t>Домінікана</t>
  </si>
  <si>
    <t>Єгипет</t>
  </si>
  <si>
    <t>Замбія</t>
  </si>
  <si>
    <t>Зімбабве</t>
  </si>
  <si>
    <t>Ізраїль</t>
  </si>
  <si>
    <t>Індія</t>
  </si>
  <si>
    <t>Індонезія</t>
  </si>
  <si>
    <t>Йорданія</t>
  </si>
  <si>
    <t>Ірак</t>
  </si>
  <si>
    <t>Іран</t>
  </si>
  <si>
    <t>Ірландія</t>
  </si>
  <si>
    <t>Ісландія</t>
  </si>
  <si>
    <t>Іспанія</t>
  </si>
  <si>
    <t>Італія</t>
  </si>
  <si>
    <t>Ємен</t>
  </si>
  <si>
    <t>Кайманові острови</t>
  </si>
  <si>
    <t>Кенія</t>
  </si>
  <si>
    <t>Кіпр</t>
  </si>
  <si>
    <t>Киргизія</t>
  </si>
  <si>
    <t>Кірібаті</t>
  </si>
  <si>
    <t>Колумбія</t>
  </si>
  <si>
    <t>Комори</t>
  </si>
  <si>
    <t>Коста-Ріка</t>
  </si>
  <si>
    <t>Кот-д'Івуар</t>
  </si>
  <si>
    <t>Латвія</t>
  </si>
  <si>
    <t>Ліберія</t>
  </si>
  <si>
    <t>Ліван</t>
  </si>
  <si>
    <t>Лівія</t>
  </si>
  <si>
    <t>Ліхтенштейн</t>
  </si>
  <si>
    <t>Маврикій</t>
  </si>
  <si>
    <t>Мавританія</t>
  </si>
  <si>
    <t>Македонія</t>
  </si>
  <si>
    <t>Малаві</t>
  </si>
  <si>
    <t>Малайзія</t>
  </si>
  <si>
    <t>Малі</t>
  </si>
  <si>
    <t>Мальдіви</t>
  </si>
  <si>
    <t>Мартинюк</t>
  </si>
  <si>
    <t>Мозамбік</t>
  </si>
  <si>
    <t>Монголія</t>
  </si>
  <si>
    <t>М'янма</t>
  </si>
  <si>
    <t>Намібія</t>
  </si>
  <si>
    <t>Нігер</t>
  </si>
  <si>
    <t>Нігерія</t>
  </si>
  <si>
    <t>Нідерланди</t>
  </si>
  <si>
    <t>Нікарагуа</t>
  </si>
  <si>
    <t>Нова Зеландія</t>
  </si>
  <si>
    <t>Норвегія</t>
  </si>
  <si>
    <t>ОАЕ</t>
  </si>
  <si>
    <t>Острів Святої Єлени</t>
  </si>
  <si>
    <t>Папуа Нова Гвінея</t>
  </si>
  <si>
    <t>Польща</t>
  </si>
  <si>
    <t>Португалія</t>
  </si>
  <si>
    <t>Пуерто-Ріко</t>
  </si>
  <si>
    <t>Реюньйон</t>
  </si>
  <si>
    <t>Росія</t>
  </si>
  <si>
    <t>Румунія</t>
  </si>
  <si>
    <t>Сан-Томе і Прінсіпі</t>
  </si>
  <si>
    <t>Саудівська Аравія</t>
  </si>
  <si>
    <t>Свазіленд</t>
  </si>
  <si>
    <t>Північна Корея</t>
  </si>
  <si>
    <t>Сейшели</t>
  </si>
  <si>
    <t>Сент-Вінсент і Гренадіни</t>
  </si>
  <si>
    <t>Сент-Кітс і Невіс</t>
  </si>
  <si>
    <t>Сент-Люсія</t>
  </si>
  <si>
    <t>Сербія</t>
  </si>
  <si>
    <t>Сінгапур</t>
  </si>
  <si>
    <t>Сирія</t>
  </si>
  <si>
    <t>Словаччина</t>
  </si>
  <si>
    <t>Словенія</t>
  </si>
  <si>
    <t>Соломонові Острови</t>
  </si>
  <si>
    <t>Сомалі</t>
  </si>
  <si>
    <t>Сьєрра-Леоне</t>
  </si>
  <si>
    <t>Таїланд</t>
  </si>
  <si>
    <t>Танзанія</t>
  </si>
  <si>
    <t>того</t>
  </si>
  <si>
    <t>Трінідад і Тобаго</t>
  </si>
  <si>
    <t>Туніс</t>
  </si>
  <si>
    <t>Туркменістан</t>
  </si>
  <si>
    <t>Туреччина</t>
  </si>
  <si>
    <t>Україна</t>
  </si>
  <si>
    <t>Уолліс і Футуна</t>
  </si>
  <si>
    <t>Фіджі</t>
  </si>
  <si>
    <t>Філіппіни</t>
  </si>
  <si>
    <t>Фінляндія</t>
  </si>
  <si>
    <t>Франція</t>
  </si>
  <si>
    <t>Хорватія</t>
  </si>
  <si>
    <t>Чорногорія</t>
  </si>
  <si>
    <t>Чехія</t>
  </si>
  <si>
    <t>Чилі</t>
  </si>
  <si>
    <t>Швейцарія</t>
  </si>
  <si>
    <t>Швеція</t>
  </si>
  <si>
    <t>Шрі Ланка</t>
  </si>
  <si>
    <t>Еквадор</t>
  </si>
  <si>
    <t>Екваторіальна Гвінея</t>
  </si>
  <si>
    <t>Еритрея</t>
  </si>
  <si>
    <t>Естонія</t>
  </si>
  <si>
    <t>Ефіопія</t>
  </si>
  <si>
    <t>ПАР</t>
  </si>
  <si>
    <t>Південна Корея</t>
  </si>
  <si>
    <t>Японія</t>
  </si>
  <si>
    <t>Відень</t>
  </si>
  <si>
    <t>тирана</t>
  </si>
  <si>
    <t>Буенос-Айрес</t>
  </si>
  <si>
    <t>Єреван</t>
  </si>
  <si>
    <t>Мінськ</t>
  </si>
  <si>
    <t>Гамільтон</t>
  </si>
  <si>
    <t>Софія</t>
  </si>
  <si>
    <t>Сараєво</t>
  </si>
  <si>
    <t>Бразиліа</t>
  </si>
  <si>
    <t>Бандар-Сері-Бегаван</t>
  </si>
  <si>
    <t>Тхімпху</t>
  </si>
  <si>
    <t>Порт-Віла</t>
  </si>
  <si>
    <t>Лібревіль</t>
  </si>
  <si>
    <t>Конакрі</t>
  </si>
  <si>
    <t>Бісау</t>
  </si>
  <si>
    <t>Берлін</t>
  </si>
  <si>
    <t>Тегусігальпа</t>
  </si>
  <si>
    <t>Афіни</t>
  </si>
  <si>
    <t>Тбілісі</t>
  </si>
  <si>
    <t>Санто-Домінго</t>
  </si>
  <si>
    <t>Каїр</t>
  </si>
  <si>
    <t>Єрусалим</t>
  </si>
  <si>
    <t>Нью-Делі</t>
  </si>
  <si>
    <t>Дублін</t>
  </si>
  <si>
    <t>Рейк'явік</t>
  </si>
  <si>
    <t>Найробі</t>
  </si>
  <si>
    <t>Нікосія</t>
  </si>
  <si>
    <t>Бішкек</t>
  </si>
  <si>
    <t>Південна Тарава</t>
  </si>
  <si>
    <t>Пекін</t>
  </si>
  <si>
    <t>Мороні</t>
  </si>
  <si>
    <t>Ель-Кувейт</t>
  </si>
  <si>
    <t>В'єнтьян</t>
  </si>
  <si>
    <t>Монровія</t>
  </si>
  <si>
    <t>Тріполі</t>
  </si>
  <si>
    <t>Вільнюс</t>
  </si>
  <si>
    <t>Порт-Луї</t>
  </si>
  <si>
    <t>Антананаріву</t>
  </si>
  <si>
    <t>Скоп'є</t>
  </si>
  <si>
    <t>Лілонгве</t>
  </si>
  <si>
    <t>Куала Лумпур</t>
  </si>
  <si>
    <t>Мехіко</t>
  </si>
  <si>
    <t>Кишинів</t>
  </si>
  <si>
    <t>Нейпьідо</t>
  </si>
  <si>
    <t>Віндхук</t>
  </si>
  <si>
    <t>Ніамей</t>
  </si>
  <si>
    <t>Веллінгтон</t>
  </si>
  <si>
    <t>Абу Дабі</t>
  </si>
  <si>
    <t>Ісламабад</t>
  </si>
  <si>
    <t>Порт-Морсбі</t>
  </si>
  <si>
    <t>Асунсьйон</t>
  </si>
  <si>
    <t>Ліма</t>
  </si>
  <si>
    <t>Лісабон</t>
  </si>
  <si>
    <t>Сен-Дені</t>
  </si>
  <si>
    <t>Кігалі</t>
  </si>
  <si>
    <t>Апіа</t>
  </si>
  <si>
    <t>Ер-Ріяд</t>
  </si>
  <si>
    <t>Вікторія</t>
  </si>
  <si>
    <t>Маріго</t>
  </si>
  <si>
    <t>Кінгстаун</t>
  </si>
  <si>
    <t>Кастрі</t>
  </si>
  <si>
    <t>Хоніара</t>
  </si>
  <si>
    <t>Могадішо</t>
  </si>
  <si>
    <t>Парамарібо</t>
  </si>
  <si>
    <t>Фрітаун</t>
  </si>
  <si>
    <t>Тайбей</t>
  </si>
  <si>
    <t>Додома, Дар-ес-Салам</t>
  </si>
  <si>
    <t>Фунафуті</t>
  </si>
  <si>
    <t>Київ</t>
  </si>
  <si>
    <t>Монтевідео</t>
  </si>
  <si>
    <t>Маніла</t>
  </si>
  <si>
    <t>Гельсінкі</t>
  </si>
  <si>
    <t>Бангі</t>
  </si>
  <si>
    <t>Підгірці</t>
  </si>
  <si>
    <t>Шрі-Джаяварденепура-Котте</t>
  </si>
  <si>
    <t>Кіто</t>
  </si>
  <si>
    <t>Асмера</t>
  </si>
  <si>
    <t>Таллінн</t>
  </si>
  <si>
    <t>Аддіс-Абеба</t>
  </si>
  <si>
    <t>Кейптаун Преторія</t>
  </si>
  <si>
    <t>Кінгстон</t>
  </si>
  <si>
    <t>Токіо</t>
  </si>
  <si>
    <t>Азія</t>
  </si>
  <si>
    <t>Австралія океанія</t>
  </si>
  <si>
    <t>Європа</t>
  </si>
  <si>
    <t>Північна Америка</t>
  </si>
  <si>
    <t>Південна Америка</t>
  </si>
  <si>
    <t>Європа, Азія</t>
  </si>
  <si>
    <t>Країни світу і їх столиці за алфавітом</t>
  </si>
  <si>
    <t>Успішність учнів   по предметах</t>
  </si>
  <si>
    <t>інформатика</t>
  </si>
  <si>
    <t>фізика</t>
  </si>
  <si>
    <t>біологія</t>
  </si>
  <si>
    <t>хімія</t>
  </si>
  <si>
    <t>Душечкін Д.Д.</t>
  </si>
  <si>
    <t>Ангелочкін А.А.</t>
  </si>
  <si>
    <t>Улибочкін У.У.</t>
  </si>
  <si>
    <t>Кмітливий О.О.</t>
  </si>
  <si>
    <t>ПІБ учня</t>
  </si>
  <si>
    <t xml:space="preserve">Оцінка </t>
  </si>
  <si>
    <t>Шкільний предмет</t>
  </si>
  <si>
    <r>
      <t>1.</t>
    </r>
    <r>
      <rPr>
        <i/>
        <sz val="14"/>
        <color rgb="FF008000"/>
        <rFont val="Calibri"/>
        <family val="2"/>
        <charset val="204"/>
        <scheme val="minor"/>
      </rPr>
      <t>Використовуючи функцію</t>
    </r>
    <r>
      <rPr>
        <b/>
        <i/>
        <sz val="14"/>
        <color rgb="FF008000"/>
        <rFont val="Calibri"/>
        <family val="2"/>
        <charset val="204"/>
        <scheme val="minor"/>
      </rPr>
      <t xml:space="preserve"> INDEX </t>
    </r>
    <r>
      <rPr>
        <i/>
        <sz val="14"/>
        <color rgb="FF008000"/>
        <rFont val="Calibri"/>
        <family val="2"/>
        <charset val="204"/>
        <scheme val="minor"/>
      </rPr>
      <t>відобразіть</t>
    </r>
    <r>
      <rPr>
        <b/>
        <i/>
        <sz val="14"/>
        <color rgb="FF008000"/>
        <rFont val="Calibri"/>
        <family val="2"/>
        <charset val="204"/>
        <scheme val="minor"/>
      </rPr>
      <t>:</t>
    </r>
  </si>
  <si>
    <r>
      <t xml:space="preserve">оцінку яку отримає учень </t>
    </r>
    <r>
      <rPr>
        <b/>
        <i/>
        <sz val="14"/>
        <color rgb="FF008000"/>
        <rFont val="Calibri"/>
        <family val="2"/>
        <charset val="204"/>
        <scheme val="minor"/>
      </rPr>
      <t>Ангелочкін А.А.</t>
    </r>
  </si>
  <si>
    <t>Оцінка</t>
  </si>
  <si>
    <r>
      <t xml:space="preserve">зі шкільного предмету </t>
    </r>
    <r>
      <rPr>
        <b/>
        <i/>
        <sz val="14"/>
        <color rgb="FF008000"/>
        <rFont val="Calibri"/>
        <family val="2"/>
        <charset val="204"/>
        <scheme val="minor"/>
      </rPr>
      <t>хімія.</t>
    </r>
  </si>
  <si>
    <t>яку учень отримав з певного шкільного предмета.</t>
  </si>
  <si>
    <r>
      <rPr>
        <b/>
        <i/>
        <sz val="14"/>
        <color rgb="FF008000"/>
        <rFont val="Calibri"/>
        <family val="2"/>
        <charset val="204"/>
        <scheme val="minor"/>
      </rPr>
      <t>ПІБ учня</t>
    </r>
    <r>
      <rPr>
        <i/>
        <sz val="14"/>
        <color rgb="FF008000"/>
        <rFont val="Calibri"/>
        <family val="2"/>
        <charset val="204"/>
        <scheme val="minor"/>
      </rPr>
      <t xml:space="preserve"> і </t>
    </r>
    <r>
      <rPr>
        <b/>
        <i/>
        <sz val="14"/>
        <color rgb="FF008000"/>
        <rFont val="Calibri"/>
        <family val="2"/>
        <charset val="204"/>
        <scheme val="minor"/>
      </rPr>
      <t>шкільний предмет</t>
    </r>
    <r>
      <rPr>
        <i/>
        <sz val="14"/>
        <color rgb="FF008000"/>
        <rFont val="Calibri"/>
        <family val="2"/>
        <charset val="204"/>
        <scheme val="minor"/>
      </rPr>
      <t xml:space="preserve"> обирати з відповідних списків.</t>
    </r>
  </si>
  <si>
    <r>
      <t>1.</t>
    </r>
    <r>
      <rPr>
        <i/>
        <sz val="14"/>
        <color rgb="FF008000"/>
        <rFont val="Calibri"/>
        <family val="2"/>
        <charset val="204"/>
        <scheme val="minor"/>
      </rPr>
      <t>Налаштувати автоматичне відображення оцінки</t>
    </r>
    <r>
      <rPr>
        <b/>
        <i/>
        <sz val="14"/>
        <color rgb="FF008000"/>
        <rFont val="Calibri"/>
        <family val="2"/>
        <charset val="204"/>
        <scheme val="minor"/>
      </rPr>
      <t>,</t>
    </r>
  </si>
  <si>
    <t>Код країни</t>
  </si>
  <si>
    <t>Столиця країни</t>
  </si>
  <si>
    <r>
      <t>1.</t>
    </r>
    <r>
      <rPr>
        <i/>
        <sz val="14"/>
        <color rgb="FF008000"/>
        <rFont val="Calibri"/>
        <family val="2"/>
        <charset val="204"/>
        <scheme val="minor"/>
      </rPr>
      <t xml:space="preserve">Налаштувати автоматичне </t>
    </r>
    <r>
      <rPr>
        <b/>
        <i/>
        <sz val="14"/>
        <color rgb="FF008000"/>
        <rFont val="Calibri"/>
        <family val="2"/>
        <charset val="204"/>
        <scheme val="minor"/>
      </rPr>
      <t>відображення назви країни</t>
    </r>
  </si>
  <si>
    <r>
      <t xml:space="preserve">та її </t>
    </r>
    <r>
      <rPr>
        <b/>
        <i/>
        <sz val="14"/>
        <color rgb="FF008000"/>
        <rFont val="Calibri"/>
        <family val="2"/>
        <charset val="204"/>
        <scheme val="minor"/>
      </rPr>
      <t xml:space="preserve">столиці </t>
    </r>
    <r>
      <rPr>
        <i/>
        <sz val="14"/>
        <color rgb="FF008000"/>
        <rFont val="Calibri"/>
        <family val="2"/>
        <charset val="204"/>
        <scheme val="minor"/>
      </rPr>
      <t xml:space="preserve">за відповідним кодом. </t>
    </r>
    <r>
      <rPr>
        <b/>
        <i/>
        <sz val="14"/>
        <color rgb="FF008000"/>
        <rFont val="Calibri"/>
        <family val="2"/>
        <charset val="204"/>
        <scheme val="minor"/>
      </rPr>
      <t>Код країни</t>
    </r>
    <r>
      <rPr>
        <i/>
        <sz val="14"/>
        <color rgb="FF008000"/>
        <rFont val="Calibri"/>
        <family val="2"/>
        <charset val="204"/>
        <scheme val="minor"/>
      </rPr>
      <t xml:space="preserve"> обирати із списку.</t>
    </r>
  </si>
  <si>
    <t>під певним номером.</t>
  </si>
  <si>
    <r>
      <rPr>
        <b/>
        <i/>
        <sz val="14"/>
        <color rgb="FF008000"/>
        <rFont val="Calibri"/>
        <family val="2"/>
        <charset val="204"/>
        <scheme val="minor"/>
      </rPr>
      <t>Номер фрукта</t>
    </r>
    <r>
      <rPr>
        <i/>
        <sz val="14"/>
        <color rgb="FF008000"/>
        <rFont val="Calibri"/>
        <family val="2"/>
        <charset val="204"/>
        <scheme val="minor"/>
      </rPr>
      <t xml:space="preserve"> обрати из списку - клітинка </t>
    </r>
    <r>
      <rPr>
        <b/>
        <i/>
        <sz val="14"/>
        <color rgb="FFFF5050"/>
        <rFont val="Calibri"/>
        <family val="2"/>
        <charset val="204"/>
        <scheme val="minor"/>
      </rPr>
      <t>D8</t>
    </r>
    <r>
      <rPr>
        <i/>
        <sz val="14"/>
        <color rgb="FF008000"/>
        <rFont val="Calibri"/>
        <family val="2"/>
        <charset val="204"/>
        <scheme val="minor"/>
      </rPr>
      <t>.</t>
    </r>
  </si>
  <si>
    <r>
      <rPr>
        <b/>
        <i/>
        <sz val="14"/>
        <color rgb="FF008000"/>
        <rFont val="Calibri"/>
        <family val="2"/>
        <charset val="204"/>
        <scheme val="minor"/>
      </rPr>
      <t>назву фрукта</t>
    </r>
    <r>
      <rPr>
        <i/>
        <sz val="14"/>
        <color rgb="FF008000"/>
        <rFont val="Calibri"/>
        <family val="2"/>
        <charset val="204"/>
        <scheme val="minor"/>
      </rPr>
      <t xml:space="preserve"> який знаходиться в діапазоні даних</t>
    </r>
    <r>
      <rPr>
        <b/>
        <i/>
        <sz val="14"/>
        <color rgb="FFFF5050"/>
        <rFont val="Calibri"/>
        <family val="2"/>
        <charset val="204"/>
        <scheme val="minor"/>
      </rPr>
      <t xml:space="preserve"> B3:B14</t>
    </r>
  </si>
  <si>
    <t>ЦАР</t>
  </si>
  <si>
    <t xml:space="preserve">Регіональні продажі за півріччя </t>
  </si>
  <si>
    <t>Регіон</t>
  </si>
  <si>
    <t>Січ</t>
  </si>
  <si>
    <t>Лют</t>
  </si>
  <si>
    <t>Берез</t>
  </si>
  <si>
    <t>Квіт</t>
  </si>
  <si>
    <t>Трав</t>
  </si>
  <si>
    <t>Черв</t>
  </si>
  <si>
    <t>Західний</t>
  </si>
  <si>
    <t>Центральний</t>
  </si>
  <si>
    <t>Південний</t>
  </si>
  <si>
    <t>Північний</t>
  </si>
  <si>
    <t>Східний</t>
  </si>
  <si>
    <r>
      <t>1.</t>
    </r>
    <r>
      <rPr>
        <i/>
        <sz val="14"/>
        <color rgb="FF008000"/>
        <rFont val="Calibri"/>
        <family val="2"/>
        <charset val="204"/>
        <scheme val="minor"/>
      </rPr>
      <t>Налаштувати автоматичне</t>
    </r>
    <r>
      <rPr>
        <b/>
        <i/>
        <sz val="14"/>
        <color rgb="FF008000"/>
        <rFont val="Calibri"/>
        <family val="2"/>
        <charset val="204"/>
        <scheme val="minor"/>
      </rPr>
      <t xml:space="preserve"> відображення продажів</t>
    </r>
  </si>
  <si>
    <t>Загальні продажі</t>
  </si>
  <si>
    <r>
      <t xml:space="preserve">окремо </t>
    </r>
    <r>
      <rPr>
        <b/>
        <i/>
        <sz val="14"/>
        <color rgb="FF008000"/>
        <rFont val="Calibri"/>
        <family val="2"/>
        <charset val="204"/>
        <scheme val="minor"/>
      </rPr>
      <t>по кожному регіону</t>
    </r>
    <r>
      <rPr>
        <i/>
        <sz val="14"/>
        <color rgb="FF008000"/>
        <rFont val="Calibri"/>
        <family val="2"/>
        <charset val="204"/>
        <scheme val="minor"/>
      </rPr>
      <t xml:space="preserve"> та </t>
    </r>
    <r>
      <rPr>
        <b/>
        <i/>
        <sz val="14"/>
        <color rgb="FF008000"/>
        <rFont val="Calibri"/>
        <family val="2"/>
        <charset val="204"/>
        <scheme val="minor"/>
      </rPr>
      <t>за відповідний місяць</t>
    </r>
    <r>
      <rPr>
        <i/>
        <sz val="14"/>
        <color rgb="FF008000"/>
        <rFont val="Calibri"/>
        <family val="2"/>
        <charset val="204"/>
        <scheme val="minor"/>
      </rPr>
      <t>.</t>
    </r>
  </si>
  <si>
    <t>I</t>
  </si>
  <si>
    <t>II</t>
  </si>
  <si>
    <t>III</t>
  </si>
  <si>
    <t>IV</t>
  </si>
  <si>
    <t xml:space="preserve">Регіональні продажі за - </t>
  </si>
  <si>
    <t>Регіон/Квартал</t>
  </si>
  <si>
    <t>регіоні.</t>
  </si>
  <si>
    <r>
      <t>1.</t>
    </r>
    <r>
      <rPr>
        <i/>
        <sz val="14"/>
        <color rgb="FF008000"/>
        <rFont val="Calibri"/>
        <family val="2"/>
        <charset val="204"/>
        <scheme val="minor"/>
      </rPr>
      <t>Налаштувати автоматичне</t>
    </r>
    <r>
      <rPr>
        <b/>
        <i/>
        <sz val="14"/>
        <color rgb="FF008000"/>
        <rFont val="Calibri"/>
        <family val="2"/>
        <charset val="204"/>
        <scheme val="minor"/>
      </rPr>
      <t xml:space="preserve"> відображення регіональних продажів</t>
    </r>
  </si>
  <si>
    <t xml:space="preserve">обираючи із списку певний рік, квартал та регіон. </t>
  </si>
  <si>
    <t>Рік</t>
  </si>
  <si>
    <t>Квартал</t>
  </si>
  <si>
    <t>Продажі</t>
  </si>
  <si>
    <t xml:space="preserve"> =ИНДЕКС((C4:F8;I4:L8;O4:R8);ПОИСКПОЗ(D12;B4:B8;0);ПОИСКПОЗ(D14;C3:F3;0);ЕСЛИ(D10&gt;2018;3;ЕСЛИ(D10&gt;2017;2;1)))</t>
  </si>
  <si>
    <t>Кава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</si>
  <si>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 xml:space="preserve">HLOOKUP </t>
    </r>
    <r>
      <rPr>
        <i/>
        <sz val="14"/>
        <color rgb="FF008000"/>
        <rFont val="Calibri"/>
        <family val="2"/>
        <charset val="204"/>
        <scheme val="minor"/>
      </rPr>
      <t xml:space="preserve">визначити за </t>
    </r>
    <r>
      <rPr>
        <b/>
        <i/>
        <sz val="14"/>
        <color rgb="FF008000"/>
        <rFont val="Calibri"/>
        <family val="2"/>
        <charset val="204"/>
        <scheme val="minor"/>
      </rPr>
      <t xml:space="preserve">Кодом замовлення, </t>
    </r>
    <r>
      <rPr>
        <i/>
        <sz val="14"/>
        <color rgb="FF008000"/>
        <rFont val="Calibri"/>
        <family val="2"/>
        <charset val="204"/>
        <scheme val="minor"/>
      </rPr>
      <t xml:space="preserve">на основі </t>
    </r>
    <r>
      <rPr>
        <b/>
        <i/>
        <sz val="14"/>
        <color rgb="FF008000"/>
        <rFont val="Calibri"/>
        <family val="2"/>
        <charset val="204"/>
        <scheme val="minor"/>
      </rPr>
      <t xml:space="preserve">таблиці </t>
    </r>
    <r>
      <rPr>
        <b/>
        <i/>
        <sz val="14"/>
        <color rgb="FFFF5050"/>
        <rFont val="Calibri"/>
        <family val="2"/>
        <charset val="204"/>
        <scheme val="minor"/>
      </rPr>
      <t>D2:IH5</t>
    </r>
    <r>
      <rPr>
        <i/>
        <sz val="14"/>
        <color rgb="FF008000"/>
        <rFont val="Calibri"/>
        <family val="2"/>
        <charset val="204"/>
        <scheme val="minor"/>
      </rPr>
      <t xml:space="preserve"> - </t>
    </r>
    <r>
      <rPr>
        <b/>
        <i/>
        <sz val="14"/>
        <color rgb="FF008000"/>
        <rFont val="Calibri"/>
        <family val="2"/>
        <charset val="204"/>
        <scheme val="minor"/>
      </rPr>
      <t>Код клієнта.</t>
    </r>
  </si>
  <si>
    <r>
      <rPr>
        <b/>
        <i/>
        <sz val="14"/>
        <color rgb="FF008000"/>
        <rFont val="Calibri"/>
        <family val="2"/>
        <charset val="204"/>
        <scheme val="minor"/>
      </rPr>
      <t>2.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>HLOOKUP</t>
    </r>
    <r>
      <rPr>
        <i/>
        <sz val="14"/>
        <color rgb="FF008000"/>
        <rFont val="Calibri"/>
        <family val="2"/>
        <charset val="204"/>
        <scheme val="minor"/>
      </rPr>
      <t xml:space="preserve"> визначити</t>
    </r>
    <r>
      <rPr>
        <b/>
        <i/>
        <sz val="14"/>
        <color rgb="FF008000"/>
        <rFont val="Calibri"/>
        <family val="2"/>
        <charset val="204"/>
        <scheme val="minor"/>
      </rPr>
      <t xml:space="preserve"> </t>
    </r>
    <r>
      <rPr>
        <i/>
        <sz val="14"/>
        <color rgb="FF008000"/>
        <rFont val="Calibri"/>
        <family val="2"/>
        <charset val="204"/>
        <scheme val="minor"/>
      </rPr>
      <t>за</t>
    </r>
    <r>
      <rPr>
        <b/>
        <i/>
        <sz val="14"/>
        <color rgb="FF008000"/>
        <rFont val="Calibri"/>
        <family val="2"/>
        <charset val="204"/>
        <scheme val="minor"/>
      </rPr>
      <t xml:space="preserve"> Кодом заказа, на основі таблиці </t>
    </r>
    <r>
      <rPr>
        <b/>
        <i/>
        <sz val="14"/>
        <color rgb="FFFF5050"/>
        <rFont val="Calibri"/>
        <family val="2"/>
        <charset val="204"/>
        <scheme val="minor"/>
      </rPr>
      <t>D2:IH5</t>
    </r>
    <r>
      <rPr>
        <b/>
        <i/>
        <sz val="14"/>
        <color rgb="FF008000"/>
        <rFont val="Calibri"/>
        <family val="2"/>
        <charset val="204"/>
        <scheme val="minor"/>
      </rPr>
      <t xml:space="preserve"> - вартість Доставки.</t>
    </r>
  </si>
  <si>
    <t>чи був звітний період з прибутком або збитком?</t>
  </si>
  <si>
    <r>
      <rPr>
        <b/>
        <i/>
        <sz val="14"/>
        <color rgb="FF008000"/>
        <rFont val="Calibri"/>
        <family val="2"/>
        <charset val="204"/>
        <scheme val="minor"/>
      </rPr>
      <t xml:space="preserve">1. </t>
    </r>
    <r>
      <rPr>
        <i/>
        <sz val="14"/>
        <color rgb="FF008000"/>
        <rFont val="Calibri"/>
        <family val="2"/>
        <charset val="204"/>
        <scheme val="minor"/>
      </rPr>
      <t>Використовуючи функцію</t>
    </r>
    <r>
      <rPr>
        <b/>
        <i/>
        <sz val="14"/>
        <color rgb="FF008000"/>
        <rFont val="Calibri"/>
        <family val="2"/>
        <charset val="204"/>
        <scheme val="minor"/>
      </rPr>
      <t xml:space="preserve"> VLOOKUP </t>
    </r>
    <r>
      <rPr>
        <i/>
        <sz val="14"/>
        <color rgb="FF008000"/>
        <rFont val="Calibri"/>
        <family val="2"/>
        <charset val="204"/>
        <scheme val="minor"/>
      </rPr>
      <t>зробити:</t>
    </r>
  </si>
  <si>
    <t xml:space="preserve">внесені в касу певним менеджером у конкретну дату. </t>
  </si>
  <si>
    <t xml:space="preserve">Якщо потрібне значення не знайдене повернути відповідний  </t>
  </si>
  <si>
    <r>
      <t>текст - "</t>
    </r>
    <r>
      <rPr>
        <b/>
        <i/>
        <sz val="14"/>
        <color rgb="FF008000"/>
        <rFont val="Calibri"/>
        <family val="2"/>
        <charset val="204"/>
        <scheme val="minor"/>
      </rPr>
      <t>Значення не знайдене</t>
    </r>
    <r>
      <rPr>
        <i/>
        <sz val="14"/>
        <color rgb="FF008000"/>
        <rFont val="Calibri"/>
        <family val="2"/>
        <charset val="204"/>
        <scheme val="minor"/>
      </rPr>
      <t>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</si>
</sst>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\ [$₴-422]"/>
    <numFmt numFmtId="165" formatCode="#,##0\ [$₴-422]"/>
    <numFmt numFmtId="166" formatCode="_-* #,##0\ [$₴-422]_-;\-* #,##0\ [$₴-422]_-;_-* &quot;-&quot;??\ [$₴-422]_-;_-@_-"/>
    <numFmt numFmtId="167" formatCode="_-* #,##0.00_р_._-;\-* #,##0.00_р_._-;_-* &quot;-&quot;??_р_._-;_-@_-"/>
    <numFmt numFmtId="168" formatCode="_-* #,##0\ [$€-1]_-;\-* #,##0\ [$€-1]_-;_-* &quot;-&quot;\ [$€-1]_-;_-@_-"/>
    <numFmt numFmtId="169" formatCode="_-* #,##0.00\ [$€-1]_-;\-* #,##0.00\ [$€-1]_-;_-* &quot;-&quot;??\ [$€-1]_-;_-@_-"/>
    <numFmt numFmtId="170" formatCode="#,##0.00\ [$€-1]"/>
  </numFmts>
  <fonts count="3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i/>
      <sz val="12"/>
      <color theme="0"/>
      <name val="Trebuchet MS"/>
      <family val="2"/>
      <charset val="204"/>
    </font>
    <font>
      <sz val="12"/>
      <name val="Century Gothic"/>
      <family val="2"/>
      <charset val="204"/>
    </font>
    <font>
      <b/>
      <i/>
      <sz val="14"/>
      <color rgb="FFFF5050"/>
      <name val="Calibri"/>
      <family val="2"/>
      <charset val="204"/>
      <scheme val="minor"/>
    </font>
    <font>
      <i/>
      <sz val="14"/>
      <color rgb="FF008000"/>
      <name val="Calibri"/>
      <family val="2"/>
      <charset val="204"/>
      <scheme val="minor"/>
    </font>
    <font>
      <b/>
      <i/>
      <sz val="14"/>
      <color rgb="FF008000"/>
      <name val="Calibri"/>
      <family val="2"/>
      <charset val="204"/>
      <scheme val="minor"/>
    </font>
    <font>
      <b/>
      <i/>
      <sz val="14"/>
      <color theme="0"/>
      <name val="Trebuchet MS"/>
      <family val="2"/>
      <charset val="204"/>
    </font>
    <font>
      <b/>
      <sz val="14"/>
      <name val="Century Gothic"/>
      <family val="2"/>
      <charset val="204"/>
    </font>
    <font>
      <b/>
      <sz val="14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rebuchet MS"/>
      <family val="2"/>
      <charset val="204"/>
    </font>
    <font>
      <sz val="12"/>
      <color theme="0"/>
      <name val="Century Gothic"/>
      <family val="2"/>
      <charset val="204"/>
    </font>
    <font>
      <b/>
      <i/>
      <sz val="14"/>
      <name val="Trebuchet MS"/>
      <family val="2"/>
      <charset val="204"/>
    </font>
    <font>
      <b/>
      <i/>
      <sz val="16"/>
      <name val="Trebuchet MS"/>
      <family val="2"/>
      <charset val="204"/>
    </font>
    <font>
      <sz val="10"/>
      <color theme="0"/>
      <name val="Arial"/>
      <family val="2"/>
      <charset val="204"/>
    </font>
    <font>
      <sz val="10"/>
      <name val="MS Sans Serif"/>
      <family val="2"/>
      <charset val="204"/>
    </font>
    <font>
      <sz val="10"/>
      <name val="Arial Cyr"/>
      <charset val="204"/>
    </font>
    <font>
      <b/>
      <sz val="12"/>
      <color theme="0"/>
      <name val="Trebuchet MS"/>
      <family val="2"/>
      <charset val="204"/>
    </font>
    <font>
      <b/>
      <sz val="16"/>
      <name val="Century Gothic"/>
      <family val="2"/>
      <charset val="204"/>
    </font>
    <font>
      <b/>
      <sz val="12"/>
      <color rgb="FFFF5050"/>
      <name val="Century Gothic"/>
      <family val="2"/>
      <charset val="204"/>
    </font>
    <font>
      <b/>
      <sz val="12"/>
      <color theme="0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4"/>
      <color theme="1"/>
      <name val="Century Gothic"/>
      <family val="2"/>
      <charset val="204"/>
    </font>
    <font>
      <b/>
      <sz val="16"/>
      <color theme="1"/>
      <name val="Century Gothic"/>
      <family val="2"/>
      <charset val="204"/>
    </font>
    <font>
      <sz val="12"/>
      <color theme="1"/>
      <name val="Century Gothic"/>
      <family val="2"/>
      <charset val="204"/>
    </font>
    <font>
      <b/>
      <i/>
      <sz val="18"/>
      <color rgb="FF008000"/>
      <name val="Trebuchet MS"/>
      <family val="2"/>
      <charset val="204"/>
    </font>
    <font>
      <sz val="12"/>
      <color theme="1"/>
      <name val="Times New Roman"/>
      <family val="1"/>
      <charset val="204"/>
    </font>
    <font>
      <b/>
      <i/>
      <sz val="14"/>
      <name val="Calibri"/>
      <family val="2"/>
      <charset val="204"/>
      <scheme val="minor"/>
    </font>
    <font>
      <b/>
      <i/>
      <sz val="14"/>
      <name val="Century Gothic"/>
      <family val="2"/>
      <charset val="204"/>
    </font>
    <font>
      <b/>
      <i/>
      <sz val="18"/>
      <color rgb="FFFF5050"/>
      <name val="Trebuchet MS"/>
      <family val="2"/>
      <charset val="204"/>
    </font>
    <font>
      <b/>
      <i/>
      <sz val="16"/>
      <name val="Century Gothic"/>
      <family val="2"/>
      <charset val="204"/>
    </font>
    <font>
      <b/>
      <i/>
      <sz val="18"/>
      <name val="Trebuchet MS"/>
      <family val="2"/>
      <charset val="204"/>
    </font>
    <font>
      <b/>
      <sz val="18"/>
      <color theme="1"/>
      <name val="Century Gothic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00"/>
        <bgColor indexed="21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21"/>
      </patternFill>
    </fill>
    <fill>
      <patternFill patternType="solid">
        <fgColor theme="7"/>
        <bgColor indexed="21"/>
      </patternFill>
    </fill>
    <fill>
      <patternFill patternType="solid">
        <fgColor rgb="FF008000"/>
        <bgColor indexed="64"/>
      </patternFill>
    </fill>
  </fills>
  <borders count="65">
    <border>
      <left/>
      <right/>
      <top/>
      <bottom/>
      <diagonal/>
    </border>
    <border>
      <left style="thin">
        <color theme="0"/>
      </left>
      <right style="medium">
        <color rgb="FF008000"/>
      </right>
      <top style="medium">
        <color rgb="FF008000"/>
      </top>
      <bottom/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medium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medium">
        <color rgb="FF008000"/>
      </bottom>
      <diagonal/>
    </border>
    <border>
      <left style="thin">
        <color rgb="FF008000"/>
      </left>
      <right style="medium">
        <color rgb="FF008000"/>
      </right>
      <top style="thin">
        <color rgb="FF008000"/>
      </top>
      <bottom style="medium">
        <color rgb="FF008000"/>
      </bottom>
      <diagonal/>
    </border>
    <border>
      <left style="medium">
        <color rgb="FF008000"/>
      </left>
      <right style="thin">
        <color theme="0"/>
      </right>
      <top style="medium">
        <color rgb="FF008000"/>
      </top>
      <bottom/>
      <diagonal/>
    </border>
    <border>
      <left style="medium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medium">
        <color rgb="FF008000"/>
      </left>
      <right style="thin">
        <color rgb="FF008000"/>
      </right>
      <top style="thin">
        <color rgb="FF008000"/>
      </top>
      <bottom style="medium">
        <color rgb="FF008000"/>
      </bottom>
      <diagonal/>
    </border>
    <border>
      <left style="medium">
        <color rgb="FF008000"/>
      </left>
      <right style="medium">
        <color rgb="FF008000"/>
      </right>
      <top style="medium">
        <color rgb="FF008000"/>
      </top>
      <bottom/>
      <diagonal/>
    </border>
    <border>
      <left style="medium">
        <color rgb="FF008000"/>
      </left>
      <right style="medium">
        <color rgb="FF008000"/>
      </right>
      <top/>
      <bottom style="medium">
        <color rgb="FF008000"/>
      </bottom>
      <diagonal/>
    </border>
    <border>
      <left style="medium">
        <color rgb="FF008000"/>
      </left>
      <right style="thin">
        <color rgb="FF008000"/>
      </right>
      <top/>
      <bottom style="thin">
        <color rgb="FF008000"/>
      </bottom>
      <diagonal/>
    </border>
    <border>
      <left style="thin">
        <color rgb="FF008000"/>
      </left>
      <right style="thin">
        <color rgb="FF008000"/>
      </right>
      <top/>
      <bottom style="thin">
        <color rgb="FF008000"/>
      </bottom>
      <diagonal/>
    </border>
    <border>
      <left style="thin">
        <color rgb="FF008000"/>
      </left>
      <right style="medium">
        <color rgb="FF008000"/>
      </right>
      <top/>
      <bottom style="thin">
        <color rgb="FF008000"/>
      </bottom>
      <diagonal/>
    </border>
    <border>
      <left style="medium">
        <color rgb="FF008000"/>
      </left>
      <right style="thin">
        <color theme="0"/>
      </right>
      <top style="medium">
        <color rgb="FF00800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rgb="FF008000"/>
      </top>
      <bottom style="thin">
        <color theme="0"/>
      </bottom>
      <diagonal/>
    </border>
    <border>
      <left style="thin">
        <color theme="0"/>
      </left>
      <right style="medium">
        <color rgb="FF008000"/>
      </right>
      <top style="medium">
        <color rgb="FF008000"/>
      </top>
      <bottom style="thin">
        <color theme="0"/>
      </bottom>
      <diagonal/>
    </border>
    <border>
      <left style="thin">
        <color rgb="FF008000"/>
      </left>
      <right style="medium">
        <color rgb="FF008000"/>
      </right>
      <top/>
      <bottom style="medium">
        <color rgb="FF008000"/>
      </bottom>
      <diagonal/>
    </border>
    <border>
      <left style="thin">
        <color rgb="FF008000"/>
      </left>
      <right style="thin">
        <color rgb="FF008000"/>
      </right>
      <top style="medium">
        <color rgb="FF008000"/>
      </top>
      <bottom style="thin">
        <color rgb="FF008000"/>
      </bottom>
      <diagonal/>
    </border>
    <border>
      <left style="thin">
        <color rgb="FF008000"/>
      </left>
      <right style="medium">
        <color rgb="FF008000"/>
      </right>
      <top style="medium">
        <color rgb="FF008000"/>
      </top>
      <bottom style="thin">
        <color rgb="FF008000"/>
      </bottom>
      <diagonal/>
    </border>
    <border>
      <left style="thin">
        <color theme="0"/>
      </left>
      <right style="thin">
        <color theme="0"/>
      </right>
      <top style="medium">
        <color rgb="FF008000"/>
      </top>
      <bottom/>
      <diagonal/>
    </border>
    <border>
      <left style="medium">
        <color rgb="FF008000"/>
      </left>
      <right/>
      <top style="medium">
        <color rgb="FF008000"/>
      </top>
      <bottom style="thin">
        <color theme="0"/>
      </bottom>
      <diagonal/>
    </border>
    <border>
      <left style="medium">
        <color rgb="FF008000"/>
      </left>
      <right/>
      <top style="thin">
        <color theme="0"/>
      </top>
      <bottom style="thin">
        <color theme="0"/>
      </bottom>
      <diagonal/>
    </border>
    <border>
      <left style="medium">
        <color rgb="FF008000"/>
      </left>
      <right/>
      <top style="thin">
        <color theme="0"/>
      </top>
      <bottom style="medium">
        <color rgb="FF008000"/>
      </bottom>
      <diagonal/>
    </border>
    <border>
      <left/>
      <right style="medium">
        <color rgb="FF008000"/>
      </right>
      <top style="medium">
        <color rgb="FF008000"/>
      </top>
      <bottom/>
      <diagonal/>
    </border>
    <border>
      <left style="medium">
        <color rgb="FF008000"/>
      </left>
      <right/>
      <top/>
      <bottom/>
      <diagonal/>
    </border>
    <border>
      <left style="medium">
        <color rgb="FF008000"/>
      </left>
      <right/>
      <top style="medium">
        <color rgb="FF008000"/>
      </top>
      <bottom/>
      <diagonal/>
    </border>
    <border>
      <left style="medium">
        <color rgb="FF008000"/>
      </left>
      <right/>
      <top/>
      <bottom style="medium">
        <color rgb="FF008000"/>
      </bottom>
      <diagonal/>
    </border>
    <border>
      <left/>
      <right style="medium">
        <color rgb="FF008000"/>
      </right>
      <top/>
      <bottom style="medium">
        <color rgb="FF008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008000"/>
      </right>
      <top style="medium">
        <color rgb="FF008000"/>
      </top>
      <bottom style="thin">
        <color rgb="FF008000"/>
      </bottom>
      <diagonal/>
    </border>
    <border>
      <left/>
      <right style="thin">
        <color rgb="FF008000"/>
      </right>
      <top style="thin">
        <color rgb="FF008000"/>
      </top>
      <bottom style="thin">
        <color rgb="FF008000"/>
      </bottom>
      <diagonal/>
    </border>
    <border>
      <left/>
      <right style="thin">
        <color rgb="FF008000"/>
      </right>
      <top style="thin">
        <color rgb="FF008000"/>
      </top>
      <bottom style="medium">
        <color rgb="FF008000"/>
      </bottom>
      <diagonal/>
    </border>
    <border>
      <left/>
      <right style="medium">
        <color rgb="FF008000"/>
      </right>
      <top style="medium">
        <color rgb="FF008000"/>
      </top>
      <bottom style="thin">
        <color rgb="FF008000"/>
      </bottom>
      <diagonal/>
    </border>
    <border>
      <left/>
      <right style="medium">
        <color rgb="FF008000"/>
      </right>
      <top style="thin">
        <color rgb="FF008000"/>
      </top>
      <bottom style="thin">
        <color rgb="FF008000"/>
      </bottom>
      <diagonal/>
    </border>
    <border>
      <left/>
      <right style="medium">
        <color rgb="FF008000"/>
      </right>
      <top style="thin">
        <color rgb="FF008000"/>
      </top>
      <bottom style="medium">
        <color rgb="FF008000"/>
      </bottom>
      <diagonal/>
    </border>
    <border>
      <left style="medium">
        <color rgb="FF008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008000"/>
      </left>
      <right style="thin">
        <color theme="0"/>
      </right>
      <top style="thin">
        <color theme="0"/>
      </top>
      <bottom style="medium">
        <color rgb="FF008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008000"/>
      </bottom>
      <diagonal/>
    </border>
    <border>
      <left style="thin">
        <color theme="0"/>
      </left>
      <right/>
      <top style="medium">
        <color rgb="FF008000"/>
      </top>
      <bottom/>
      <diagonal/>
    </border>
    <border>
      <left/>
      <right/>
      <top style="medium">
        <color rgb="FF008000"/>
      </top>
      <bottom/>
      <diagonal/>
    </border>
    <border>
      <left style="medium">
        <color rgb="FF008000"/>
      </left>
      <right style="thin">
        <color rgb="FF008000"/>
      </right>
      <top style="medium">
        <color rgb="FF008000"/>
      </top>
      <bottom style="thin">
        <color rgb="FF008000"/>
      </bottom>
      <diagonal/>
    </border>
    <border>
      <left style="medium">
        <color rgb="FF00800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rgb="FF008000"/>
      </right>
      <top style="thin">
        <color theme="0"/>
      </top>
      <bottom/>
      <diagonal/>
    </border>
    <border>
      <left style="thin">
        <color rgb="FF008000"/>
      </left>
      <right/>
      <top style="medium">
        <color rgb="FF008000"/>
      </top>
      <bottom style="thin">
        <color rgb="FF008000"/>
      </bottom>
      <diagonal/>
    </border>
    <border>
      <left/>
      <right/>
      <top style="medium">
        <color rgb="FF008000"/>
      </top>
      <bottom style="thin">
        <color rgb="FF008000"/>
      </bottom>
      <diagonal/>
    </border>
    <border>
      <left style="medium">
        <color rgb="FF008000"/>
      </left>
      <right style="medium">
        <color rgb="FF008000"/>
      </right>
      <top style="thin">
        <color rgb="FF008000"/>
      </top>
      <bottom style="thin">
        <color rgb="FF008000"/>
      </bottom>
      <diagonal/>
    </border>
    <border>
      <left style="medium">
        <color rgb="FF008000"/>
      </left>
      <right style="medium">
        <color rgb="FF008000"/>
      </right>
      <top style="thin">
        <color rgb="FF008000"/>
      </top>
      <bottom style="medium">
        <color rgb="FF008000"/>
      </bottom>
      <diagonal/>
    </border>
    <border>
      <left style="medium">
        <color rgb="FF008000"/>
      </left>
      <right style="medium">
        <color rgb="FF008000"/>
      </right>
      <top/>
      <bottom style="thin">
        <color rgb="FF008000"/>
      </bottom>
      <diagonal/>
    </border>
    <border>
      <left/>
      <right/>
      <top/>
      <bottom style="medium">
        <color rgb="FF00800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008000"/>
      </left>
      <right/>
      <top style="thin">
        <color rgb="FF008000"/>
      </top>
      <bottom/>
      <diagonal/>
    </border>
    <border>
      <left style="thin">
        <color rgb="FF008000"/>
      </left>
      <right/>
      <top/>
      <bottom style="thin">
        <color rgb="FF008000"/>
      </bottom>
      <diagonal/>
    </border>
    <border>
      <left style="thin">
        <color theme="0"/>
      </left>
      <right/>
      <top style="medium">
        <color rgb="FF008000"/>
      </top>
      <bottom style="thin">
        <color theme="0"/>
      </bottom>
      <diagonal/>
    </border>
    <border>
      <left/>
      <right style="medium">
        <color rgb="FF008000"/>
      </right>
      <top style="thin">
        <color rgb="FF008000"/>
      </top>
      <bottom/>
      <diagonal/>
    </border>
    <border>
      <left/>
      <right style="medium">
        <color rgb="FF008000"/>
      </right>
      <top/>
      <bottom style="thin">
        <color rgb="FF008000"/>
      </bottom>
      <diagonal/>
    </border>
    <border>
      <left style="thin">
        <color theme="0"/>
      </left>
      <right/>
      <top style="thin">
        <color theme="0"/>
      </top>
      <bottom style="medium">
        <color rgb="FF008000"/>
      </bottom>
      <diagonal/>
    </border>
    <border>
      <left style="thin">
        <color rgb="FF008000"/>
      </left>
      <right/>
      <top/>
      <bottom style="medium">
        <color rgb="FF008000"/>
      </bottom>
      <diagonal/>
    </border>
    <border>
      <left style="medium">
        <color rgb="FF008000"/>
      </left>
      <right/>
      <top style="thin">
        <color theme="0"/>
      </top>
      <bottom/>
      <diagonal/>
    </border>
    <border>
      <left style="medium">
        <color rgb="FF00800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rgb="FF008000"/>
      </right>
      <top style="thin">
        <color theme="0"/>
      </top>
      <bottom/>
      <diagonal/>
    </border>
    <border>
      <left/>
      <right style="thin">
        <color rgb="FF008000"/>
      </right>
      <top/>
      <bottom style="medium">
        <color rgb="FF008000"/>
      </bottom>
      <diagonal/>
    </border>
    <border>
      <left/>
      <right style="thin">
        <color rgb="FF008000"/>
      </right>
      <top/>
      <bottom style="thin">
        <color theme="0"/>
      </bottom>
      <diagonal/>
    </border>
    <border>
      <left/>
      <right/>
      <top style="thin">
        <color rgb="FF008000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17" fillId="0" borderId="0"/>
    <xf numFmtId="167" fontId="18" fillId="0" borderId="0" applyFont="0" applyFill="0" applyBorder="0" applyAlignment="0" applyProtection="0"/>
    <xf numFmtId="0" fontId="18" fillId="0" borderId="0"/>
  </cellStyleXfs>
  <cellXfs count="277">
    <xf numFmtId="0" fontId="0" fillId="0" borderId="0" xfId="0"/>
    <xf numFmtId="0" fontId="0" fillId="2" borderId="0" xfId="0" applyFill="1"/>
    <xf numFmtId="0" fontId="3" fillId="3" borderId="1" xfId="3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0" xfId="0" applyFont="1" applyFill="1" applyAlignment="1">
      <alignment horizontal="left" indent="2"/>
    </xf>
    <xf numFmtId="0" fontId="3" fillId="3" borderId="6" xfId="3" applyFont="1" applyFill="1" applyBorder="1" applyAlignment="1">
      <alignment horizontal="center" vertical="center" wrapText="1"/>
    </xf>
    <xf numFmtId="0" fontId="4" fillId="0" borderId="7" xfId="3" applyFont="1" applyBorder="1"/>
    <xf numFmtId="0" fontId="4" fillId="0" borderId="8" xfId="3" applyFont="1" applyBorder="1"/>
    <xf numFmtId="0" fontId="6" fillId="2" borderId="0" xfId="0" applyFont="1" applyFill="1" applyAlignment="1">
      <alignment horizontal="left" indent="4"/>
    </xf>
    <xf numFmtId="164" fontId="4" fillId="0" borderId="3" xfId="3" applyNumberFormat="1" applyFont="1" applyBorder="1"/>
    <xf numFmtId="165" fontId="4" fillId="0" borderId="3" xfId="3" applyNumberFormat="1" applyFont="1" applyBorder="1"/>
    <xf numFmtId="165" fontId="4" fillId="0" borderId="5" xfId="3" applyNumberFormat="1" applyFont="1" applyBorder="1"/>
    <xf numFmtId="0" fontId="4" fillId="0" borderId="2" xfId="3" applyFont="1" applyBorder="1"/>
    <xf numFmtId="164" fontId="4" fillId="0" borderId="2" xfId="3" applyNumberFormat="1" applyFont="1" applyBorder="1"/>
    <xf numFmtId="165" fontId="4" fillId="0" borderId="2" xfId="3" applyNumberFormat="1" applyFont="1" applyBorder="1"/>
    <xf numFmtId="165" fontId="4" fillId="0" borderId="4" xfId="3" applyNumberFormat="1" applyFont="1" applyBorder="1"/>
    <xf numFmtId="0" fontId="4" fillId="0" borderId="4" xfId="3" applyFont="1" applyBorder="1"/>
    <xf numFmtId="0" fontId="4" fillId="0" borderId="11" xfId="3" applyFont="1" applyBorder="1"/>
    <xf numFmtId="164" fontId="4" fillId="0" borderId="12" xfId="3" applyNumberFormat="1" applyFont="1" applyBorder="1"/>
    <xf numFmtId="0" fontId="4" fillId="0" borderId="12" xfId="3" applyFont="1" applyBorder="1"/>
    <xf numFmtId="0" fontId="3" fillId="3" borderId="14" xfId="3" applyFont="1" applyFill="1" applyBorder="1" applyAlignment="1">
      <alignment horizontal="center" vertical="center" wrapText="1"/>
    </xf>
    <xf numFmtId="0" fontId="3" fillId="3" borderId="15" xfId="3" applyFont="1" applyFill="1" applyBorder="1" applyAlignment="1">
      <alignment horizontal="center" vertical="center" wrapText="1"/>
    </xf>
    <xf numFmtId="0" fontId="3" fillId="3" borderId="16" xfId="3" applyFont="1" applyFill="1" applyBorder="1" applyAlignment="1">
      <alignment horizontal="center" vertical="center" wrapText="1"/>
    </xf>
    <xf numFmtId="166" fontId="4" fillId="0" borderId="13" xfId="3" applyNumberFormat="1" applyFont="1" applyBorder="1"/>
    <xf numFmtId="166" fontId="4" fillId="0" borderId="17" xfId="3" applyNumberFormat="1" applyFont="1" applyBorder="1"/>
    <xf numFmtId="0" fontId="7" fillId="2" borderId="0" xfId="0" applyFont="1" applyFill="1" applyAlignment="1">
      <alignment horizontal="left" indent="2"/>
    </xf>
    <xf numFmtId="165" fontId="4" fillId="0" borderId="13" xfId="3" applyNumberFormat="1" applyFont="1" applyBorder="1"/>
    <xf numFmtId="0" fontId="3" fillId="3" borderId="20" xfId="3" applyFont="1" applyFill="1" applyBorder="1" applyAlignment="1">
      <alignment horizontal="center" vertical="center" wrapText="1"/>
    </xf>
    <xf numFmtId="165" fontId="10" fillId="4" borderId="5" xfId="0" applyNumberFormat="1" applyFont="1" applyFill="1" applyBorder="1"/>
    <xf numFmtId="14" fontId="4" fillId="0" borderId="7" xfId="3" applyNumberFormat="1" applyFont="1" applyBorder="1" applyAlignment="1">
      <alignment horizontal="center" vertical="center"/>
    </xf>
    <xf numFmtId="14" fontId="4" fillId="2" borderId="7" xfId="3" applyNumberFormat="1" applyFont="1" applyFill="1" applyBorder="1" applyAlignment="1">
      <alignment horizontal="center" vertical="center"/>
    </xf>
    <xf numFmtId="14" fontId="4" fillId="2" borderId="8" xfId="3" applyNumberFormat="1" applyFont="1" applyFill="1" applyBorder="1" applyAlignment="1">
      <alignment horizontal="center" vertical="center"/>
    </xf>
    <xf numFmtId="0" fontId="4" fillId="0" borderId="2" xfId="3" applyFont="1" applyBorder="1" applyAlignment="1">
      <alignment horizontal="left" vertical="center"/>
    </xf>
    <xf numFmtId="0" fontId="4" fillId="2" borderId="2" xfId="3" applyFont="1" applyFill="1" applyBorder="1" applyAlignment="1">
      <alignment horizontal="left" vertical="center"/>
    </xf>
    <xf numFmtId="0" fontId="4" fillId="2" borderId="4" xfId="3" applyFont="1" applyFill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right" vertical="center"/>
    </xf>
    <xf numFmtId="0" fontId="13" fillId="2" borderId="0" xfId="2" applyFont="1" applyFill="1"/>
    <xf numFmtId="0" fontId="13" fillId="2" borderId="0" xfId="3" applyFont="1" applyFill="1" applyAlignment="1">
      <alignment horizontal="left" vertical="center"/>
    </xf>
    <xf numFmtId="0" fontId="11" fillId="2" borderId="0" xfId="0" applyFont="1" applyFill="1" applyAlignment="1">
      <alignment horizontal="right" vertical="center"/>
    </xf>
    <xf numFmtId="0" fontId="11" fillId="2" borderId="0" xfId="0" applyFont="1" applyFill="1"/>
    <xf numFmtId="0" fontId="11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indent="3"/>
    </xf>
    <xf numFmtId="166" fontId="4" fillId="0" borderId="3" xfId="3" applyNumberFormat="1" applyFont="1" applyBorder="1" applyAlignment="1">
      <alignment horizontal="right" vertical="center"/>
    </xf>
    <xf numFmtId="166" fontId="4" fillId="2" borderId="3" xfId="3" applyNumberFormat="1" applyFont="1" applyFill="1" applyBorder="1" applyAlignment="1">
      <alignment horizontal="right" vertical="center"/>
    </xf>
    <xf numFmtId="166" fontId="4" fillId="2" borderId="5" xfId="3" applyNumberFormat="1" applyFont="1" applyFill="1" applyBorder="1" applyAlignment="1">
      <alignment horizontal="right" vertical="center"/>
    </xf>
    <xf numFmtId="0" fontId="2" fillId="2" borderId="0" xfId="2" applyFill="1"/>
    <xf numFmtId="0" fontId="16" fillId="2" borderId="0" xfId="2" applyFont="1" applyFill="1"/>
    <xf numFmtId="0" fontId="17" fillId="0" borderId="0" xfId="4" applyAlignment="1">
      <alignment horizontal="center" vertical="center" wrapText="1"/>
    </xf>
    <xf numFmtId="0" fontId="17" fillId="0" borderId="0" xfId="4"/>
    <xf numFmtId="0" fontId="3" fillId="3" borderId="21" xfId="3" applyFont="1" applyFill="1" applyBorder="1" applyAlignment="1">
      <alignment horizontal="center" vertical="center" wrapText="1"/>
    </xf>
    <xf numFmtId="0" fontId="3" fillId="3" borderId="22" xfId="3" applyFont="1" applyFill="1" applyBorder="1" applyAlignment="1">
      <alignment horizontal="center" vertical="center" wrapText="1"/>
    </xf>
    <xf numFmtId="0" fontId="3" fillId="3" borderId="23" xfId="3" applyFont="1" applyFill="1" applyBorder="1" applyAlignment="1">
      <alignment horizontal="center" vertical="center" wrapText="1"/>
    </xf>
    <xf numFmtId="0" fontId="19" fillId="3" borderId="14" xfId="3" applyFont="1" applyFill="1" applyBorder="1" applyAlignment="1">
      <alignment horizontal="center" vertical="center" wrapText="1"/>
    </xf>
    <xf numFmtId="0" fontId="17" fillId="0" borderId="0" xfId="4" applyAlignment="1">
      <alignment horizontal="center" vertical="center"/>
    </xf>
    <xf numFmtId="166" fontId="4" fillId="0" borderId="2" xfId="3" applyNumberFormat="1" applyFont="1" applyBorder="1" applyAlignment="1">
      <alignment horizontal="center" vertical="center"/>
    </xf>
    <xf numFmtId="0" fontId="19" fillId="7" borderId="22" xfId="3" applyFont="1" applyFill="1" applyBorder="1" applyAlignment="1">
      <alignment horizontal="center" vertical="center"/>
    </xf>
    <xf numFmtId="0" fontId="4" fillId="0" borderId="3" xfId="3" applyFont="1" applyBorder="1"/>
    <xf numFmtId="0" fontId="19" fillId="7" borderId="23" xfId="3" applyFont="1" applyFill="1" applyBorder="1" applyAlignment="1">
      <alignment horizontal="center" vertical="center"/>
    </xf>
    <xf numFmtId="166" fontId="4" fillId="0" borderId="4" xfId="3" applyNumberFormat="1" applyFont="1" applyBorder="1" applyAlignment="1">
      <alignment horizontal="center" vertical="center"/>
    </xf>
    <xf numFmtId="0" fontId="4" fillId="0" borderId="5" xfId="3" applyFont="1" applyBorder="1"/>
    <xf numFmtId="164" fontId="4" fillId="0" borderId="2" xfId="3" applyNumberFormat="1" applyFont="1" applyBorder="1" applyAlignment="1">
      <alignment horizontal="center" vertical="center"/>
    </xf>
    <xf numFmtId="0" fontId="4" fillId="0" borderId="2" xfId="3" applyFont="1" applyBorder="1" applyAlignment="1">
      <alignment vertical="center"/>
    </xf>
    <xf numFmtId="168" fontId="4" fillId="0" borderId="2" xfId="3" applyNumberFormat="1" applyFont="1" applyBorder="1"/>
    <xf numFmtId="168" fontId="4" fillId="0" borderId="4" xfId="3" applyNumberFormat="1" applyFont="1" applyBorder="1"/>
    <xf numFmtId="10" fontId="4" fillId="0" borderId="3" xfId="3" applyNumberFormat="1" applyFont="1" applyBorder="1" applyAlignment="1">
      <alignment horizontal="center" vertical="center"/>
    </xf>
    <xf numFmtId="164" fontId="4" fillId="0" borderId="4" xfId="3" applyNumberFormat="1" applyFont="1" applyBorder="1" applyAlignment="1">
      <alignment horizontal="center" vertical="center"/>
    </xf>
    <xf numFmtId="0" fontId="4" fillId="0" borderId="4" xfId="3" applyFont="1" applyBorder="1" applyAlignment="1">
      <alignment vertical="center"/>
    </xf>
    <xf numFmtId="10" fontId="4" fillId="0" borderId="5" xfId="3" applyNumberFormat="1" applyFont="1" applyBorder="1" applyAlignment="1">
      <alignment horizontal="center" vertical="center"/>
    </xf>
    <xf numFmtId="0" fontId="4" fillId="2" borderId="11" xfId="3" applyFont="1" applyFill="1" applyBorder="1"/>
    <xf numFmtId="164" fontId="4" fillId="2" borderId="12" xfId="3" applyNumberFormat="1" applyFont="1" applyFill="1" applyBorder="1"/>
    <xf numFmtId="0" fontId="4" fillId="2" borderId="7" xfId="3" applyFont="1" applyFill="1" applyBorder="1"/>
    <xf numFmtId="0" fontId="4" fillId="2" borderId="8" xfId="3" applyFont="1" applyFill="1" applyBorder="1"/>
    <xf numFmtId="165" fontId="4" fillId="2" borderId="4" xfId="3" applyNumberFormat="1" applyFont="1" applyFill="1" applyBorder="1"/>
    <xf numFmtId="49" fontId="4" fillId="2" borderId="30" xfId="4" applyNumberFormat="1" applyFont="1" applyFill="1" applyBorder="1"/>
    <xf numFmtId="49" fontId="4" fillId="2" borderId="18" xfId="4" applyNumberFormat="1" applyFont="1" applyFill="1" applyBorder="1"/>
    <xf numFmtId="49" fontId="4" fillId="2" borderId="19" xfId="4" applyNumberFormat="1" applyFont="1" applyFill="1" applyBorder="1"/>
    <xf numFmtId="49" fontId="4" fillId="2" borderId="33" xfId="4" applyNumberFormat="1" applyFont="1" applyFill="1" applyBorder="1"/>
    <xf numFmtId="49" fontId="4" fillId="2" borderId="31" xfId="4" applyNumberFormat="1" applyFont="1" applyFill="1" applyBorder="1"/>
    <xf numFmtId="49" fontId="4" fillId="2" borderId="2" xfId="4" applyNumberFormat="1" applyFont="1" applyFill="1" applyBorder="1"/>
    <xf numFmtId="49" fontId="4" fillId="2" borderId="3" xfId="4" applyNumberFormat="1" applyFont="1" applyFill="1" applyBorder="1"/>
    <xf numFmtId="49" fontId="4" fillId="2" borderId="34" xfId="4" applyNumberFormat="1" applyFont="1" applyFill="1" applyBorder="1"/>
    <xf numFmtId="169" fontId="4" fillId="2" borderId="32" xfId="4" applyNumberFormat="1" applyFont="1" applyFill="1" applyBorder="1"/>
    <xf numFmtId="169" fontId="4" fillId="2" borderId="4" xfId="4" applyNumberFormat="1" applyFont="1" applyFill="1" applyBorder="1"/>
    <xf numFmtId="169" fontId="4" fillId="2" borderId="5" xfId="4" applyNumberFormat="1" applyFont="1" applyFill="1" applyBorder="1"/>
    <xf numFmtId="169" fontId="4" fillId="2" borderId="35" xfId="4" applyNumberFormat="1" applyFont="1" applyFill="1" applyBorder="1"/>
    <xf numFmtId="0" fontId="3" fillId="5" borderId="0" xfId="3" applyFont="1" applyFill="1" applyAlignment="1">
      <alignment horizontal="center" vertical="center" wrapText="1"/>
    </xf>
    <xf numFmtId="166" fontId="0" fillId="2" borderId="0" xfId="0" applyNumberFormat="1" applyFill="1" applyAlignment="1">
      <alignment horizontal="center" vertical="center"/>
    </xf>
    <xf numFmtId="166" fontId="4" fillId="2" borderId="19" xfId="3" applyNumberFormat="1" applyFont="1" applyFill="1" applyBorder="1" applyAlignment="1">
      <alignment horizontal="right" vertical="center"/>
    </xf>
    <xf numFmtId="166" fontId="4" fillId="0" borderId="41" xfId="3" applyNumberFormat="1" applyFont="1" applyBorder="1" applyAlignment="1">
      <alignment horizontal="right" vertical="center"/>
    </xf>
    <xf numFmtId="166" fontId="4" fillId="2" borderId="7" xfId="3" applyNumberFormat="1" applyFont="1" applyFill="1" applyBorder="1" applyAlignment="1">
      <alignment horizontal="right" vertical="center"/>
    </xf>
    <xf numFmtId="166" fontId="4" fillId="2" borderId="8" xfId="3" applyNumberFormat="1" applyFont="1" applyFill="1" applyBorder="1" applyAlignment="1">
      <alignment horizontal="right" vertical="center"/>
    </xf>
    <xf numFmtId="0" fontId="3" fillId="3" borderId="9" xfId="3" applyFont="1" applyFill="1" applyBorder="1" applyAlignment="1">
      <alignment horizontal="center" vertical="center" wrapText="1"/>
    </xf>
    <xf numFmtId="0" fontId="4" fillId="2" borderId="46" xfId="3" applyFont="1" applyFill="1" applyBorder="1"/>
    <xf numFmtId="0" fontId="4" fillId="2" borderId="47" xfId="3" applyFont="1" applyFill="1" applyBorder="1"/>
    <xf numFmtId="0" fontId="4" fillId="2" borderId="48" xfId="3" applyFont="1" applyFill="1" applyBorder="1"/>
    <xf numFmtId="0" fontId="7" fillId="2" borderId="0" xfId="0" applyFont="1" applyFill="1" applyAlignment="1">
      <alignment horizontal="left" indent="4"/>
    </xf>
    <xf numFmtId="0" fontId="26" fillId="2" borderId="7" xfId="0" applyFont="1" applyFill="1" applyBorder="1"/>
    <xf numFmtId="0" fontId="26" fillId="2" borderId="2" xfId="0" applyFont="1" applyFill="1" applyBorder="1"/>
    <xf numFmtId="0" fontId="26" fillId="2" borderId="3" xfId="0" applyFont="1" applyFill="1" applyBorder="1" applyAlignment="1">
      <alignment horizontal="center" vertical="center"/>
    </xf>
    <xf numFmtId="0" fontId="26" fillId="2" borderId="8" xfId="0" applyFont="1" applyFill="1" applyBorder="1"/>
    <xf numFmtId="0" fontId="26" fillId="2" borderId="4" xfId="0" applyFont="1" applyFill="1" applyBorder="1"/>
    <xf numFmtId="0" fontId="26" fillId="2" borderId="5" xfId="0" applyFont="1" applyFill="1" applyBorder="1" applyAlignment="1">
      <alignment horizontal="center" vertical="center"/>
    </xf>
    <xf numFmtId="0" fontId="27" fillId="2" borderId="0" xfId="0" applyFont="1" applyFill="1"/>
    <xf numFmtId="0" fontId="28" fillId="0" borderId="14" xfId="0" applyFont="1" applyBorder="1" applyAlignment="1">
      <alignment horizontal="center" vertical="top" wrapText="1"/>
    </xf>
    <xf numFmtId="0" fontId="19" fillId="7" borderId="20" xfId="4" applyFont="1" applyFill="1" applyBorder="1" applyAlignment="1">
      <alignment horizontal="center" vertical="center"/>
    </xf>
    <xf numFmtId="0" fontId="19" fillId="7" borderId="1" xfId="4" applyFont="1" applyFill="1" applyBorder="1" applyAlignment="1">
      <alignment horizontal="center" vertical="center"/>
    </xf>
    <xf numFmtId="0" fontId="19" fillId="7" borderId="22" xfId="4" applyFont="1" applyFill="1" applyBorder="1" applyAlignment="1">
      <alignment horizontal="left" vertical="center" indent="1"/>
    </xf>
    <xf numFmtId="1" fontId="26" fillId="0" borderId="2" xfId="0" applyNumberFormat="1" applyFont="1" applyBorder="1" applyAlignment="1">
      <alignment horizontal="center" vertical="center" wrapText="1"/>
    </xf>
    <xf numFmtId="1" fontId="26" fillId="0" borderId="3" xfId="0" applyNumberFormat="1" applyFont="1" applyBorder="1" applyAlignment="1">
      <alignment horizontal="center" vertical="center" wrapText="1"/>
    </xf>
    <xf numFmtId="0" fontId="19" fillId="7" borderId="23" xfId="4" applyFont="1" applyFill="1" applyBorder="1" applyAlignment="1">
      <alignment horizontal="left" vertical="center" indent="1"/>
    </xf>
    <xf numFmtId="1" fontId="26" fillId="0" borderId="4" xfId="0" applyNumberFormat="1" applyFont="1" applyBorder="1" applyAlignment="1">
      <alignment horizontal="center" vertical="center" wrapText="1"/>
    </xf>
    <xf numFmtId="1" fontId="26" fillId="0" borderId="5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4" applyFont="1" applyFill="1" applyAlignment="1">
      <alignment vertical="center"/>
    </xf>
    <xf numFmtId="0" fontId="3" fillId="7" borderId="14" xfId="2" applyFont="1" applyFill="1" applyBorder="1" applyAlignment="1">
      <alignment horizontal="center" vertical="center"/>
    </xf>
    <xf numFmtId="0" fontId="3" fillId="7" borderId="20" xfId="2" applyFont="1" applyFill="1" applyBorder="1" applyAlignment="1">
      <alignment horizontal="center" vertical="center"/>
    </xf>
    <xf numFmtId="0" fontId="3" fillId="7" borderId="22" xfId="0" applyFont="1" applyFill="1" applyBorder="1" applyAlignment="1">
      <alignment vertical="center"/>
    </xf>
    <xf numFmtId="0" fontId="26" fillId="0" borderId="2" xfId="0" applyFont="1" applyBorder="1"/>
    <xf numFmtId="0" fontId="26" fillId="0" borderId="3" xfId="0" applyFont="1" applyBorder="1"/>
    <xf numFmtId="0" fontId="26" fillId="0" borderId="4" xfId="0" applyFont="1" applyBorder="1"/>
    <xf numFmtId="0" fontId="3" fillId="7" borderId="1" xfId="2" applyFont="1" applyFill="1" applyBorder="1" applyAlignment="1">
      <alignment horizontal="center" vertical="center"/>
    </xf>
    <xf numFmtId="0" fontId="26" fillId="0" borderId="5" xfId="0" applyFont="1" applyBorder="1"/>
    <xf numFmtId="0" fontId="3" fillId="7" borderId="23" xfId="0" applyFont="1" applyFill="1" applyBorder="1" applyAlignment="1">
      <alignment vertical="center"/>
    </xf>
    <xf numFmtId="0" fontId="21" fillId="2" borderId="0" xfId="0" applyFont="1" applyFill="1"/>
    <xf numFmtId="0" fontId="31" fillId="2" borderId="49" xfId="0" applyFont="1" applyFill="1" applyBorder="1" applyAlignment="1">
      <alignment vertical="center"/>
    </xf>
    <xf numFmtId="0" fontId="31" fillId="2" borderId="0" xfId="0" applyFont="1" applyFill="1" applyAlignment="1">
      <alignment vertical="center"/>
    </xf>
    <xf numFmtId="0" fontId="33" fillId="2" borderId="0" xfId="0" applyFont="1" applyFill="1" applyAlignment="1">
      <alignment vertical="center"/>
    </xf>
    <xf numFmtId="14" fontId="4" fillId="0" borderId="0" xfId="3" applyNumberFormat="1" applyFont="1" applyAlignment="1">
      <alignment horizontal="center" vertical="center"/>
    </xf>
    <xf numFmtId="14" fontId="4" fillId="2" borderId="0" xfId="3" applyNumberFormat="1" applyFont="1" applyFill="1" applyAlignment="1">
      <alignment horizontal="center" vertical="center"/>
    </xf>
    <xf numFmtId="0" fontId="8" fillId="3" borderId="9" xfId="3" applyFont="1" applyFill="1" applyBorder="1" applyAlignment="1">
      <alignment horizontal="center" vertical="center" wrapText="1"/>
    </xf>
    <xf numFmtId="0" fontId="8" fillId="3" borderId="10" xfId="3" applyFont="1" applyFill="1" applyBorder="1" applyAlignment="1">
      <alignment horizontal="center" vertical="center" wrapText="1"/>
    </xf>
    <xf numFmtId="165" fontId="9" fillId="4" borderId="9" xfId="0" applyNumberFormat="1" applyFont="1" applyFill="1" applyBorder="1" applyAlignment="1">
      <alignment horizontal="center" vertical="center"/>
    </xf>
    <xf numFmtId="165" fontId="9" fillId="4" borderId="10" xfId="0" applyNumberFormat="1" applyFont="1" applyFill="1" applyBorder="1" applyAlignment="1">
      <alignment horizontal="center" vertical="center"/>
    </xf>
    <xf numFmtId="0" fontId="3" fillId="3" borderId="8" xfId="3" applyFont="1" applyFill="1" applyBorder="1" applyAlignment="1">
      <alignment horizontal="center" vertical="center" wrapText="1"/>
    </xf>
    <xf numFmtId="0" fontId="3" fillId="3" borderId="4" xfId="3" applyFont="1" applyFill="1" applyBorder="1" applyAlignment="1">
      <alignment horizontal="center" vertical="center" wrapText="1"/>
    </xf>
    <xf numFmtId="0" fontId="3" fillId="3" borderId="26" xfId="3" applyFont="1" applyFill="1" applyBorder="1" applyAlignment="1">
      <alignment horizontal="center" vertical="center" wrapText="1"/>
    </xf>
    <xf numFmtId="0" fontId="3" fillId="3" borderId="24" xfId="3" applyFont="1" applyFill="1" applyBorder="1" applyAlignment="1">
      <alignment horizontal="center" vertical="center" wrapText="1"/>
    </xf>
    <xf numFmtId="0" fontId="3" fillId="3" borderId="27" xfId="3" applyFont="1" applyFill="1" applyBorder="1" applyAlignment="1">
      <alignment horizontal="center" vertical="center" wrapText="1"/>
    </xf>
    <xf numFmtId="0" fontId="3" fillId="3" borderId="28" xfId="3" applyFont="1" applyFill="1" applyBorder="1" applyAlignment="1">
      <alignment horizontal="center" vertical="center" wrapText="1"/>
    </xf>
    <xf numFmtId="0" fontId="20" fillId="4" borderId="9" xfId="3" applyFont="1" applyFill="1" applyBorder="1" applyAlignment="1">
      <alignment horizontal="center" vertical="center"/>
    </xf>
    <xf numFmtId="0" fontId="20" fillId="4" borderId="10" xfId="3" applyFont="1" applyFill="1" applyBorder="1" applyAlignment="1">
      <alignment horizontal="center" vertical="center"/>
    </xf>
    <xf numFmtId="0" fontId="21" fillId="0" borderId="25" xfId="6" applyFont="1" applyBorder="1" applyAlignment="1">
      <alignment horizontal="center" vertical="center"/>
    </xf>
    <xf numFmtId="0" fontId="3" fillId="3" borderId="16" xfId="3" applyFont="1" applyFill="1" applyBorder="1" applyAlignment="1">
      <alignment horizontal="center" vertical="center" wrapText="1"/>
    </xf>
    <xf numFmtId="0" fontId="3" fillId="3" borderId="43" xfId="3" applyFont="1" applyFill="1" applyBorder="1" applyAlignment="1">
      <alignment horizontal="center" vertical="center" wrapText="1"/>
    </xf>
    <xf numFmtId="0" fontId="3" fillId="3" borderId="14" xfId="3" applyFont="1" applyFill="1" applyBorder="1" applyAlignment="1">
      <alignment horizontal="center" vertical="center" wrapText="1"/>
    </xf>
    <xf numFmtId="0" fontId="3" fillId="3" borderId="42" xfId="3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left" indent="2"/>
    </xf>
    <xf numFmtId="0" fontId="3" fillId="3" borderId="22" xfId="3" applyFont="1" applyFill="1" applyBorder="1" applyAlignment="1">
      <alignment horizontal="center" vertical="center" wrapText="1"/>
    </xf>
    <xf numFmtId="0" fontId="3" fillId="3" borderId="23" xfId="3" applyFont="1" applyFill="1" applyBorder="1" applyAlignment="1">
      <alignment horizontal="center" vertical="center" wrapText="1"/>
    </xf>
    <xf numFmtId="0" fontId="14" fillId="5" borderId="2" xfId="3" applyFont="1" applyFill="1" applyBorder="1" applyAlignment="1">
      <alignment horizontal="center" vertical="center" wrapText="1"/>
    </xf>
    <xf numFmtId="0" fontId="14" fillId="5" borderId="3" xfId="3" applyFont="1" applyFill="1" applyBorder="1" applyAlignment="1">
      <alignment horizontal="center" vertical="center" wrapText="1"/>
    </xf>
    <xf numFmtId="165" fontId="15" fillId="6" borderId="51" xfId="3" applyNumberFormat="1" applyFont="1" applyFill="1" applyBorder="1" applyAlignment="1">
      <alignment horizontal="center" vertical="center" wrapText="1"/>
    </xf>
    <xf numFmtId="165" fontId="15" fillId="6" borderId="64" xfId="3" applyNumberFormat="1" applyFont="1" applyFill="1" applyBorder="1" applyAlignment="1">
      <alignment horizontal="center" vertical="center" wrapText="1"/>
    </xf>
    <xf numFmtId="165" fontId="15" fillId="6" borderId="54" xfId="3" applyNumberFormat="1" applyFont="1" applyFill="1" applyBorder="1" applyAlignment="1">
      <alignment horizontal="center" vertical="center" wrapText="1"/>
    </xf>
    <xf numFmtId="165" fontId="15" fillId="6" borderId="57" xfId="3" applyNumberFormat="1" applyFont="1" applyFill="1" applyBorder="1" applyAlignment="1">
      <alignment horizontal="center" vertical="center" wrapText="1"/>
    </xf>
    <xf numFmtId="165" fontId="15" fillId="6" borderId="49" xfId="3" applyNumberFormat="1" applyFont="1" applyFill="1" applyBorder="1" applyAlignment="1">
      <alignment horizontal="center" vertical="center" wrapText="1"/>
    </xf>
    <xf numFmtId="165" fontId="15" fillId="6" borderId="28" xfId="3" applyNumberFormat="1" applyFont="1" applyFill="1" applyBorder="1" applyAlignment="1">
      <alignment horizontal="center" vertical="center" wrapText="1"/>
    </xf>
    <xf numFmtId="14" fontId="12" fillId="5" borderId="44" xfId="3" applyNumberFormat="1" applyFont="1" applyFill="1" applyBorder="1" applyAlignment="1">
      <alignment horizontal="center" vertical="center" wrapText="1"/>
    </xf>
    <xf numFmtId="14" fontId="12" fillId="5" borderId="45" xfId="3" applyNumberFormat="1" applyFont="1" applyFill="1" applyBorder="1" applyAlignment="1">
      <alignment horizontal="center" vertical="center" wrapText="1"/>
    </xf>
    <xf numFmtId="14" fontId="12" fillId="5" borderId="33" xfId="3" applyNumberFormat="1" applyFont="1" applyFill="1" applyBorder="1" applyAlignment="1">
      <alignment horizontal="center" vertical="center" wrapText="1"/>
    </xf>
    <xf numFmtId="0" fontId="3" fillId="3" borderId="37" xfId="3" applyFont="1" applyFill="1" applyBorder="1" applyAlignment="1">
      <alignment horizontal="left" vertical="center" wrapText="1" indent="1"/>
    </xf>
    <xf numFmtId="0" fontId="3" fillId="3" borderId="38" xfId="3" applyFont="1" applyFill="1" applyBorder="1" applyAlignment="1">
      <alignment horizontal="left" vertical="center" wrapText="1" indent="1"/>
    </xf>
    <xf numFmtId="0" fontId="3" fillId="3" borderId="36" xfId="3" applyFont="1" applyFill="1" applyBorder="1" applyAlignment="1">
      <alignment horizontal="left" vertical="center" wrapText="1" indent="1"/>
    </xf>
    <xf numFmtId="0" fontId="3" fillId="3" borderId="29" xfId="3" applyFont="1" applyFill="1" applyBorder="1" applyAlignment="1">
      <alignment horizontal="left" vertical="center" wrapText="1" indent="1"/>
    </xf>
    <xf numFmtId="0" fontId="3" fillId="3" borderId="14" xfId="3" applyFont="1" applyFill="1" applyBorder="1" applyAlignment="1">
      <alignment horizontal="left" vertical="center" wrapText="1" indent="1"/>
    </xf>
    <xf numFmtId="0" fontId="3" fillId="3" borderId="15" xfId="3" applyFont="1" applyFill="1" applyBorder="1" applyAlignment="1">
      <alignment horizontal="left" vertical="center" wrapText="1" indent="1"/>
    </xf>
    <xf numFmtId="170" fontId="4" fillId="2" borderId="2" xfId="3" applyNumberFormat="1" applyFont="1" applyFill="1" applyBorder="1" applyAlignment="1">
      <alignment horizontal="center"/>
    </xf>
    <xf numFmtId="170" fontId="4" fillId="2" borderId="3" xfId="3" applyNumberFormat="1" applyFont="1" applyFill="1" applyBorder="1" applyAlignment="1">
      <alignment horizontal="center"/>
    </xf>
    <xf numFmtId="0" fontId="3" fillId="3" borderId="39" xfId="3" applyFont="1" applyFill="1" applyBorder="1" applyAlignment="1">
      <alignment horizontal="center" vertical="center" wrapText="1"/>
    </xf>
    <xf numFmtId="0" fontId="3" fillId="3" borderId="40" xfId="3" applyFont="1" applyFill="1" applyBorder="1" applyAlignment="1">
      <alignment horizontal="center" vertical="center" wrapText="1"/>
    </xf>
    <xf numFmtId="170" fontId="4" fillId="2" borderId="4" xfId="3" applyNumberFormat="1" applyFont="1" applyFill="1" applyBorder="1" applyAlignment="1">
      <alignment horizontal="center"/>
    </xf>
    <xf numFmtId="170" fontId="4" fillId="2" borderId="5" xfId="3" applyNumberFormat="1" applyFont="1" applyFill="1" applyBorder="1" applyAlignment="1">
      <alignment horizontal="center"/>
    </xf>
    <xf numFmtId="0" fontId="8" fillId="3" borderId="26" xfId="3" applyFont="1" applyFill="1" applyBorder="1" applyAlignment="1">
      <alignment horizontal="center" vertical="center" wrapText="1"/>
    </xf>
    <xf numFmtId="0" fontId="8" fillId="3" borderId="24" xfId="3" applyFont="1" applyFill="1" applyBorder="1" applyAlignment="1">
      <alignment horizontal="center" vertical="center" wrapText="1"/>
    </xf>
    <xf numFmtId="0" fontId="8" fillId="3" borderId="27" xfId="3" applyFont="1" applyFill="1" applyBorder="1" applyAlignment="1">
      <alignment horizontal="center" vertical="center" wrapText="1"/>
    </xf>
    <xf numFmtId="0" fontId="8" fillId="3" borderId="28" xfId="3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3" fillId="3" borderId="21" xfId="3" applyFont="1" applyFill="1" applyBorder="1" applyAlignment="1">
      <alignment horizontal="center" vertical="center" wrapText="1"/>
    </xf>
    <xf numFmtId="0" fontId="25" fillId="2" borderId="18" xfId="0" applyFont="1" applyFill="1" applyBorder="1" applyAlignment="1">
      <alignment horizontal="center" vertical="center"/>
    </xf>
    <xf numFmtId="0" fontId="25" fillId="2" borderId="19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3" fillId="7" borderId="26" xfId="4" applyFont="1" applyFill="1" applyBorder="1" applyAlignment="1">
      <alignment horizontal="center" vertical="center"/>
    </xf>
    <xf numFmtId="0" fontId="3" fillId="7" borderId="27" xfId="4" applyFont="1" applyFill="1" applyBorder="1" applyAlignment="1">
      <alignment horizontal="center" vertical="center"/>
    </xf>
    <xf numFmtId="1" fontId="30" fillId="4" borderId="24" xfId="0" applyNumberFormat="1" applyFont="1" applyFill="1" applyBorder="1" applyAlignment="1">
      <alignment horizontal="center" vertical="center"/>
    </xf>
    <xf numFmtId="1" fontId="30" fillId="4" borderId="28" xfId="0" applyNumberFormat="1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 wrapText="1"/>
    </xf>
    <xf numFmtId="0" fontId="8" fillId="7" borderId="16" xfId="4" applyFont="1" applyFill="1" applyBorder="1" applyAlignment="1">
      <alignment horizontal="center" vertical="center"/>
    </xf>
    <xf numFmtId="0" fontId="8" fillId="7" borderId="43" xfId="4" applyFont="1" applyFill="1" applyBorder="1" applyAlignment="1">
      <alignment horizontal="center" vertical="center"/>
    </xf>
    <xf numFmtId="0" fontId="14" fillId="4" borderId="3" xfId="4" applyFont="1" applyFill="1" applyBorder="1" applyAlignment="1">
      <alignment horizontal="center" vertical="center"/>
    </xf>
    <xf numFmtId="0" fontId="14" fillId="4" borderId="5" xfId="4" applyFont="1" applyFill="1" applyBorder="1" applyAlignment="1">
      <alignment horizontal="center" vertical="center"/>
    </xf>
    <xf numFmtId="0" fontId="27" fillId="2" borderId="49" xfId="0" applyFont="1" applyFill="1" applyBorder="1" applyAlignment="1">
      <alignment horizontal="center" vertical="center"/>
    </xf>
    <xf numFmtId="0" fontId="8" fillId="7" borderId="14" xfId="4" applyFont="1" applyFill="1" applyBorder="1" applyAlignment="1">
      <alignment horizontal="center" vertical="center"/>
    </xf>
    <xf numFmtId="0" fontId="8" fillId="7" borderId="42" xfId="4" applyFont="1" applyFill="1" applyBorder="1" applyAlignment="1">
      <alignment horizontal="center" vertical="center"/>
    </xf>
    <xf numFmtId="0" fontId="8" fillId="7" borderId="15" xfId="4" applyFont="1" applyFill="1" applyBorder="1" applyAlignment="1">
      <alignment horizontal="center" vertical="center"/>
    </xf>
    <xf numFmtId="0" fontId="8" fillId="7" borderId="60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horizontal="center" vertical="center"/>
    </xf>
    <xf numFmtId="0" fontId="14" fillId="2" borderId="8" xfId="4" applyFont="1" applyFill="1" applyBorder="1" applyAlignment="1">
      <alignment horizontal="center" vertical="center"/>
    </xf>
    <xf numFmtId="0" fontId="14" fillId="4" borderId="2" xfId="4" applyFont="1" applyFill="1" applyBorder="1" applyAlignment="1">
      <alignment horizontal="center" vertical="center"/>
    </xf>
    <xf numFmtId="0" fontId="14" fillId="4" borderId="4" xfId="4" applyFont="1" applyFill="1" applyBorder="1" applyAlignment="1">
      <alignment horizontal="center" vertical="center"/>
    </xf>
    <xf numFmtId="0" fontId="8" fillId="7" borderId="36" xfId="4" applyFont="1" applyFill="1" applyBorder="1" applyAlignment="1">
      <alignment horizontal="center" vertical="center"/>
    </xf>
    <xf numFmtId="0" fontId="8" fillId="7" borderId="50" xfId="4" applyFont="1" applyFill="1" applyBorder="1" applyAlignment="1">
      <alignment horizontal="center" vertical="center"/>
    </xf>
    <xf numFmtId="0" fontId="8" fillId="7" borderId="37" xfId="4" applyFont="1" applyFill="1" applyBorder="1" applyAlignment="1">
      <alignment horizontal="center" vertical="center"/>
    </xf>
    <xf numFmtId="0" fontId="8" fillId="7" borderId="56" xfId="4" applyFont="1" applyFill="1" applyBorder="1" applyAlignment="1">
      <alignment horizontal="center" vertical="center"/>
    </xf>
    <xf numFmtId="0" fontId="29" fillId="2" borderId="51" xfId="0" applyFont="1" applyFill="1" applyBorder="1" applyAlignment="1">
      <alignment horizontal="center" vertical="center"/>
    </xf>
    <xf numFmtId="0" fontId="29" fillId="2" borderId="54" xfId="0" applyFont="1" applyFill="1" applyBorder="1" applyAlignment="1">
      <alignment horizontal="center" vertical="center"/>
    </xf>
    <xf numFmtId="0" fontId="29" fillId="2" borderId="52" xfId="0" applyFont="1" applyFill="1" applyBorder="1" applyAlignment="1">
      <alignment horizontal="center" vertical="center"/>
    </xf>
    <xf numFmtId="0" fontId="29" fillId="2" borderId="55" xfId="0" applyFont="1" applyFill="1" applyBorder="1" applyAlignment="1">
      <alignment horizontal="center" vertical="center"/>
    </xf>
    <xf numFmtId="1" fontId="29" fillId="4" borderId="51" xfId="0" applyNumberFormat="1" applyFont="1" applyFill="1" applyBorder="1" applyAlignment="1">
      <alignment horizontal="center" vertical="center"/>
    </xf>
    <xf numFmtId="1" fontId="29" fillId="4" borderId="54" xfId="0" applyNumberFormat="1" applyFont="1" applyFill="1" applyBorder="1" applyAlignment="1">
      <alignment horizontal="center" vertical="center"/>
    </xf>
    <xf numFmtId="1" fontId="29" fillId="4" borderId="57" xfId="0" applyNumberFormat="1" applyFont="1" applyFill="1" applyBorder="1" applyAlignment="1">
      <alignment horizontal="center" vertical="center"/>
    </xf>
    <xf numFmtId="1" fontId="29" fillId="4" borderId="28" xfId="0" applyNumberFormat="1" applyFont="1" applyFill="1" applyBorder="1" applyAlignment="1">
      <alignment horizontal="center" vertical="center"/>
    </xf>
    <xf numFmtId="0" fontId="8" fillId="7" borderId="53" xfId="4" applyFont="1" applyFill="1" applyBorder="1" applyAlignment="1">
      <alignment horizontal="center" vertical="center"/>
    </xf>
    <xf numFmtId="0" fontId="29" fillId="2" borderId="18" xfId="0" applyFont="1" applyFill="1" applyBorder="1" applyAlignment="1">
      <alignment horizontal="center" vertical="center"/>
    </xf>
    <xf numFmtId="0" fontId="29" fillId="2" borderId="19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8" fillId="7" borderId="58" xfId="2" applyFont="1" applyFill="1" applyBorder="1" applyAlignment="1">
      <alignment horizontal="center" vertical="center"/>
    </xf>
    <xf numFmtId="0" fontId="8" fillId="7" borderId="61" xfId="2" applyFont="1" applyFill="1" applyBorder="1" applyAlignment="1">
      <alignment horizontal="center" vertical="center"/>
    </xf>
    <xf numFmtId="0" fontId="8" fillId="7" borderId="59" xfId="2" applyFont="1" applyFill="1" applyBorder="1" applyAlignment="1">
      <alignment horizontal="center" vertical="center"/>
    </xf>
    <xf numFmtId="0" fontId="8" fillId="7" borderId="63" xfId="2" applyFont="1" applyFill="1" applyBorder="1" applyAlignment="1">
      <alignment horizontal="center" vertical="center"/>
    </xf>
    <xf numFmtId="0" fontId="30" fillId="2" borderId="51" xfId="0" applyFont="1" applyFill="1" applyBorder="1" applyAlignment="1">
      <alignment horizontal="center" vertical="center"/>
    </xf>
    <xf numFmtId="0" fontId="30" fillId="2" borderId="54" xfId="0" applyFont="1" applyFill="1" applyBorder="1" applyAlignment="1">
      <alignment horizontal="center" vertical="center"/>
    </xf>
    <xf numFmtId="0" fontId="30" fillId="2" borderId="52" xfId="0" applyFont="1" applyFill="1" applyBorder="1" applyAlignment="1">
      <alignment horizontal="center" vertical="center"/>
    </xf>
    <xf numFmtId="0" fontId="30" fillId="2" borderId="55" xfId="0" applyFont="1" applyFill="1" applyBorder="1" applyAlignment="1">
      <alignment horizontal="center" vertical="center"/>
    </xf>
    <xf numFmtId="0" fontId="8" fillId="7" borderId="27" xfId="2" applyFont="1" applyFill="1" applyBorder="1" applyAlignment="1">
      <alignment horizontal="center" vertical="center"/>
    </xf>
    <xf numFmtId="0" fontId="8" fillId="7" borderId="62" xfId="2" applyFont="1" applyFill="1" applyBorder="1" applyAlignment="1">
      <alignment horizontal="center" vertical="center"/>
    </xf>
    <xf numFmtId="0" fontId="30" fillId="4" borderId="51" xfId="0" applyFont="1" applyFill="1" applyBorder="1" applyAlignment="1">
      <alignment horizontal="center" vertical="center"/>
    </xf>
    <xf numFmtId="0" fontId="30" fillId="4" borderId="54" xfId="0" applyFont="1" applyFill="1" applyBorder="1" applyAlignment="1">
      <alignment horizontal="center" vertical="center"/>
    </xf>
    <xf numFmtId="0" fontId="30" fillId="4" borderId="57" xfId="0" applyFont="1" applyFill="1" applyBorder="1" applyAlignment="1">
      <alignment horizontal="center" vertical="center"/>
    </xf>
    <xf numFmtId="0" fontId="30" fillId="4" borderId="28" xfId="0" applyFont="1" applyFill="1" applyBorder="1" applyAlignment="1">
      <alignment horizontal="center" vertical="center"/>
    </xf>
    <xf numFmtId="0" fontId="8" fillId="7" borderId="14" xfId="2" applyFont="1" applyFill="1" applyBorder="1" applyAlignment="1">
      <alignment horizontal="center" vertical="center"/>
    </xf>
    <xf numFmtId="0" fontId="8" fillId="7" borderId="53" xfId="2" applyFont="1" applyFill="1" applyBorder="1" applyAlignment="1">
      <alignment horizontal="center" vertical="center"/>
    </xf>
    <xf numFmtId="0" fontId="8" fillId="7" borderId="36" xfId="2" applyFont="1" applyFill="1" applyBorder="1" applyAlignment="1">
      <alignment horizontal="center" vertical="center"/>
    </xf>
    <xf numFmtId="0" fontId="8" fillId="7" borderId="50" xfId="2" applyFont="1" applyFill="1" applyBorder="1" applyAlignment="1">
      <alignment horizontal="center" vertical="center"/>
    </xf>
    <xf numFmtId="0" fontId="8" fillId="7" borderId="37" xfId="2" applyFont="1" applyFill="1" applyBorder="1" applyAlignment="1">
      <alignment horizontal="center" vertical="center"/>
    </xf>
    <xf numFmtId="0" fontId="8" fillId="7" borderId="56" xfId="2" applyFont="1" applyFill="1" applyBorder="1" applyAlignment="1">
      <alignment horizontal="center" vertical="center"/>
    </xf>
    <xf numFmtId="0" fontId="30" fillId="2" borderId="18" xfId="0" applyFont="1" applyFill="1" applyBorder="1" applyAlignment="1">
      <alignment horizontal="center" vertical="center"/>
    </xf>
    <xf numFmtId="0" fontId="30" fillId="2" borderId="19" xfId="0" applyFont="1" applyFill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30" fillId="4" borderId="2" xfId="0" applyFont="1" applyFill="1" applyBorder="1" applyAlignment="1">
      <alignment horizontal="center" vertical="center"/>
    </xf>
    <xf numFmtId="0" fontId="30" fillId="4" borderId="3" xfId="0" applyFont="1" applyFill="1" applyBorder="1" applyAlignment="1">
      <alignment horizontal="center" vertical="center"/>
    </xf>
    <xf numFmtId="0" fontId="30" fillId="4" borderId="4" xfId="0" applyFont="1" applyFill="1" applyBorder="1" applyAlignment="1">
      <alignment horizontal="center" vertical="center"/>
    </xf>
    <xf numFmtId="0" fontId="30" fillId="4" borderId="5" xfId="0" applyFont="1" applyFill="1" applyBorder="1" applyAlignment="1">
      <alignment horizontal="center" vertical="center"/>
    </xf>
    <xf numFmtId="0" fontId="27" fillId="2" borderId="49" xfId="0" applyFont="1" applyFill="1" applyBorder="1" applyAlignment="1">
      <alignment horizontal="right" vertical="center"/>
    </xf>
    <xf numFmtId="0" fontId="27" fillId="2" borderId="0" xfId="0" applyFont="1" applyFill="1" applyAlignment="1">
      <alignment horizontal="right" vertical="center"/>
    </xf>
    <xf numFmtId="0" fontId="32" fillId="4" borderId="26" xfId="0" applyFont="1" applyFill="1" applyBorder="1" applyAlignment="1">
      <alignment horizontal="center" vertical="center"/>
    </xf>
    <xf numFmtId="0" fontId="32" fillId="4" borderId="40" xfId="0" applyFont="1" applyFill="1" applyBorder="1" applyAlignment="1">
      <alignment horizontal="center" vertical="center"/>
    </xf>
    <xf numFmtId="0" fontId="32" fillId="4" borderId="24" xfId="0" applyFont="1" applyFill="1" applyBorder="1" applyAlignment="1">
      <alignment horizontal="center" vertical="center"/>
    </xf>
    <xf numFmtId="0" fontId="32" fillId="4" borderId="27" xfId="0" applyFont="1" applyFill="1" applyBorder="1" applyAlignment="1">
      <alignment horizontal="center" vertical="center"/>
    </xf>
    <xf numFmtId="0" fontId="32" fillId="4" borderId="49" xfId="0" applyFont="1" applyFill="1" applyBorder="1" applyAlignment="1">
      <alignment horizontal="center" vertical="center"/>
    </xf>
    <xf numFmtId="0" fontId="32" fillId="4" borderId="28" xfId="0" applyFont="1" applyFill="1" applyBorder="1" applyAlignment="1">
      <alignment horizontal="center" vertical="center"/>
    </xf>
    <xf numFmtId="0" fontId="3" fillId="7" borderId="14" xfId="2" applyFont="1" applyFill="1" applyBorder="1" applyAlignment="1">
      <alignment horizontal="center" vertical="center"/>
    </xf>
    <xf numFmtId="0" fontId="3" fillId="7" borderId="53" xfId="2" applyFont="1" applyFill="1" applyBorder="1" applyAlignment="1">
      <alignment horizontal="center" vertical="center"/>
    </xf>
    <xf numFmtId="0" fontId="3" fillId="7" borderId="36" xfId="2" applyFont="1" applyFill="1" applyBorder="1" applyAlignment="1">
      <alignment horizontal="center" vertical="center"/>
    </xf>
    <xf numFmtId="0" fontId="3" fillId="7" borderId="50" xfId="2" applyFont="1" applyFill="1" applyBorder="1" applyAlignment="1">
      <alignment horizontal="center" vertical="center"/>
    </xf>
    <xf numFmtId="0" fontId="3" fillId="7" borderId="37" xfId="2" applyFont="1" applyFill="1" applyBorder="1" applyAlignment="1">
      <alignment horizontal="center" vertical="center"/>
    </xf>
    <xf numFmtId="0" fontId="3" fillId="7" borderId="56" xfId="2" applyFont="1" applyFill="1" applyBorder="1" applyAlignment="1">
      <alignment horizontal="center" vertical="center"/>
    </xf>
    <xf numFmtId="0" fontId="34" fillId="2" borderId="18" xfId="0" applyFont="1" applyFill="1" applyBorder="1" applyAlignment="1">
      <alignment horizontal="center" vertical="center"/>
    </xf>
    <xf numFmtId="0" fontId="34" fillId="2" borderId="19" xfId="0" applyFont="1" applyFill="1" applyBorder="1" applyAlignment="1">
      <alignment horizontal="center" vertical="center"/>
    </xf>
    <xf numFmtId="0" fontId="34" fillId="2" borderId="2" xfId="0" applyFont="1" applyFill="1" applyBorder="1" applyAlignment="1">
      <alignment horizontal="center" vertical="center"/>
    </xf>
    <xf numFmtId="0" fontId="34" fillId="2" borderId="3" xfId="0" applyFont="1" applyFill="1" applyBorder="1" applyAlignment="1">
      <alignment horizontal="center" vertical="center"/>
    </xf>
    <xf numFmtId="0" fontId="34" fillId="4" borderId="2" xfId="0" applyFont="1" applyFill="1" applyBorder="1" applyAlignment="1">
      <alignment horizontal="center" vertical="center"/>
    </xf>
    <xf numFmtId="0" fontId="34" fillId="4" borderId="3" xfId="0" applyFont="1" applyFill="1" applyBorder="1" applyAlignment="1">
      <alignment horizontal="center" vertical="center"/>
    </xf>
    <xf numFmtId="0" fontId="34" fillId="4" borderId="4" xfId="0" applyFont="1" applyFill="1" applyBorder="1" applyAlignment="1">
      <alignment horizontal="center" vertical="center"/>
    </xf>
    <xf numFmtId="0" fontId="34" fillId="4" borderId="5" xfId="0" applyFont="1" applyFill="1" applyBorder="1" applyAlignment="1">
      <alignment horizontal="center" vertical="center"/>
    </xf>
  </cellXfs>
  <cellStyles count="7">
    <cellStyle name="Обычный" xfId="0" builtinId="0"/>
    <cellStyle name="Обычный 3" xfId="1" xr:uid="{B2BEE546-2775-493F-B8BA-E2FEB615DB2D}"/>
    <cellStyle name="Обычный_Функции ЕСЛИ и ВПР" xfId="3" xr:uid="{0FB4ED90-75A2-4FEF-9BA2-8273ADB1BF8A}"/>
    <cellStyle name="Обычный_DHL" xfId="4" xr:uid="{2F6A612B-F33C-427A-9A21-E0242423613F}"/>
    <cellStyle name="Comma 2" xfId="5" xr:uid="{7A04B7FC-75E5-4038-B935-BF8CE18855B5}"/>
    <cellStyle name="Normal 2" xfId="6" xr:uid="{62FE2DF4-C5A1-4175-9D78-CA0F3B9F2DB2}"/>
    <cellStyle name="Normal 4" xfId="2" xr:uid="{9744140C-99E2-45D7-AC34-16BCD467AC13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5050"/>
      <color rgb="FF008000"/>
      <color rgb="FFFF7C80"/>
      <color rgb="FF0066CC"/>
      <color rgb="FFFFFFCC"/>
      <color rgb="FF32965A"/>
      <color rgb="FFFFCC66"/>
      <color rgb="FF217346"/>
      <color rgb="FF2B955B"/>
      <color rgb="FF689F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312420</xdr:colOff>
      <xdr:row>14</xdr:row>
      <xdr:rowOff>45720</xdr:rowOff>
    </xdr:from>
    <xdr:to>
      <xdr:col>15</xdr:col>
      <xdr:colOff>611837</xdr:colOff>
      <xdr:row>20</xdr:row>
      <xdr:rowOff>30477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131064F8-1C8E-4CE7-9575-35249676E8A7}"/>
            </a:ext>
          </a:extLst>
        </xdr:cNvPr>
        <xdr:cNvSpPr/>
      </xdr:nvSpPr>
      <xdr:spPr>
        <a:xfrm>
          <a:off x="5295900" y="4053840"/>
          <a:ext cx="6052517" cy="1280157"/>
        </a:xfrm>
        <a:prstGeom prst="roundRect">
          <a:avLst>
            <a:gd name="adj" fmla="val 9760"/>
          </a:avLst>
        </a:prstGeom>
        <a:solidFill>
          <a:schemeClr val="bg1"/>
        </a:solidFill>
        <a:ln>
          <a:solidFill>
            <a:srgbClr val="FF5050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uk-UA" sz="1400" b="1" i="1">
              <a:solidFill>
                <a:srgbClr val="7030A0"/>
              </a:solidFill>
            </a:rPr>
            <a:t>Підказка:</a:t>
          </a:r>
          <a:r>
            <a:rPr lang="uk-UA" sz="1400" b="1" i="1" baseline="0">
              <a:solidFill>
                <a:srgbClr val="008000"/>
              </a:solidFill>
            </a:rPr>
            <a:t> для того щоб не відображати у клітинках помилки </a:t>
          </a:r>
        </a:p>
        <a:p>
          <a:pPr algn="l"/>
          <a:r>
            <a:rPr lang="uk-UA" sz="1400" b="1" i="1" baseline="0">
              <a:solidFill>
                <a:srgbClr val="008000"/>
              </a:solidFill>
            </a:rPr>
            <a:t>                   їх можна заміними власними підказками.</a:t>
          </a:r>
        </a:p>
        <a:p>
          <a:pPr algn="l"/>
          <a:endParaRPr lang="uk-UA" sz="600" b="1" i="1" baseline="0">
            <a:solidFill>
              <a:srgbClr val="008000"/>
            </a:solidFill>
          </a:endParaRPr>
        </a:p>
        <a:p>
          <a:pPr algn="l"/>
          <a:r>
            <a:rPr lang="uk-UA" sz="1400" b="1" i="1" baseline="0">
              <a:solidFill>
                <a:srgbClr val="008000"/>
              </a:solidFill>
            </a:rPr>
            <a:t>                   Змінити помилку на підказку допоможе функція:</a:t>
          </a:r>
        </a:p>
        <a:p>
          <a:pPr algn="l"/>
          <a:r>
            <a:rPr lang="uk-UA" sz="1400" b="1" i="1" baseline="0">
              <a:solidFill>
                <a:srgbClr val="008000"/>
              </a:solidFill>
            </a:rPr>
            <a:t>                   =</a:t>
          </a:r>
          <a:r>
            <a:rPr lang="en-US" sz="1400" b="1" i="1" baseline="0">
              <a:solidFill>
                <a:srgbClr val="FF5050"/>
              </a:solidFill>
            </a:rPr>
            <a:t>IFERROR</a:t>
          </a:r>
          <a:r>
            <a:rPr lang="uk-UA" sz="1400" b="1" i="1" baseline="0">
              <a:solidFill>
                <a:srgbClr val="008000"/>
              </a:solidFill>
            </a:rPr>
            <a:t>(</a:t>
          </a:r>
          <a:r>
            <a:rPr lang="en-US" sz="14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Value</a:t>
          </a:r>
          <a:r>
            <a:rPr lang="uk-UA" sz="14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</a:t>
          </a:r>
          <a:r>
            <a:rPr lang="en-US" sz="14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Value_if_error</a:t>
          </a:r>
          <a:r>
            <a:rPr lang="uk-UA" sz="1400" b="1" i="1" baseline="0">
              <a:solidFill>
                <a:srgbClr val="008000"/>
              </a:solidFill>
            </a:rPr>
            <a:t>)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/ANIMATE/SECURE/Production/2D_REPNew2.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CAPERS/CAPRAPSCH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"/>
      <sheetName val="PRODUCTION REPORTS"/>
      <sheetName val="MASTER"/>
      <sheetName val="ANIMATION ONLY"/>
      <sheetName val="CONCEP-STREET"/>
      <sheetName val="ANIMATION COST FORECAST"/>
      <sheetName val="WEEKLY"/>
      <sheetName val="Sheet1"/>
      <sheetName val="EXTERNAL ANIMATION"/>
      <sheetName val="LMA"/>
    </sheetNames>
    <sheetDataSet>
      <sheetData sheetId="0"/>
      <sheetData sheetId="1"/>
      <sheetData sheetId="2" refreshError="1">
        <row r="18">
          <cell r="N18" t="str">
            <v>ENGINEERING</v>
          </cell>
          <cell r="Y18" t="str">
            <v>WK Count</v>
          </cell>
          <cell r="Z18" t="str">
            <v>Total Days</v>
          </cell>
        </row>
        <row r="20">
          <cell r="A20" t="str">
            <v>PREP</v>
          </cell>
          <cell r="F20" t="str">
            <v>ANIMATION</v>
          </cell>
          <cell r="I20" t="str">
            <v>INK &amp; PAINT</v>
          </cell>
          <cell r="L20" t="str">
            <v>ALPHA</v>
          </cell>
          <cell r="N20" t="str">
            <v>BETA</v>
          </cell>
          <cell r="P20" t="str">
            <v>RTM</v>
          </cell>
          <cell r="Y20">
            <v>11</v>
          </cell>
          <cell r="Z20">
            <v>77</v>
          </cell>
        </row>
        <row r="31">
          <cell r="A31" t="str">
            <v>Wks</v>
          </cell>
          <cell r="B31" t="str">
            <v>Days</v>
          </cell>
          <cell r="F31" t="str">
            <v>Wks</v>
          </cell>
          <cell r="G31" t="str">
            <v>Days</v>
          </cell>
          <cell r="H31" t="str">
            <v>Frames</v>
          </cell>
          <cell r="I31" t="str">
            <v>Wks</v>
          </cell>
          <cell r="J31" t="str">
            <v>Days</v>
          </cell>
          <cell r="Y31">
            <v>16</v>
          </cell>
          <cell r="Z31">
            <v>110</v>
          </cell>
        </row>
        <row r="32">
          <cell r="A32">
            <v>9</v>
          </cell>
          <cell r="B32">
            <v>77</v>
          </cell>
          <cell r="F32">
            <v>10</v>
          </cell>
          <cell r="G32">
            <v>110</v>
          </cell>
          <cell r="H32">
            <v>4500</v>
          </cell>
          <cell r="I32">
            <v>5</v>
          </cell>
          <cell r="J32">
            <v>49</v>
          </cell>
          <cell r="K32">
            <v>21</v>
          </cell>
          <cell r="M32">
            <v>29</v>
          </cell>
          <cell r="O32">
            <v>29</v>
          </cell>
          <cell r="Q32">
            <v>29</v>
          </cell>
          <cell r="Y32">
            <v>7</v>
          </cell>
          <cell r="Z32">
            <v>49</v>
          </cell>
        </row>
        <row r="45">
          <cell r="Y45">
            <v>154</v>
          </cell>
          <cell r="Z45">
            <v>35</v>
          </cell>
        </row>
        <row r="49">
          <cell r="N49" t="str">
            <v>ENGINEERING</v>
          </cell>
          <cell r="Y49" t="str">
            <v>WK Count</v>
          </cell>
          <cell r="Z49" t="str">
            <v>Total Days</v>
          </cell>
        </row>
        <row r="53">
          <cell r="A53" t="str">
            <v>PREP</v>
          </cell>
          <cell r="F53" t="str">
            <v>ANIMATION</v>
          </cell>
          <cell r="I53" t="str">
            <v>INK &amp; PAINT</v>
          </cell>
          <cell r="L53" t="str">
            <v>ALPHA</v>
          </cell>
          <cell r="N53" t="str">
            <v>BETA</v>
          </cell>
          <cell r="P53" t="str">
            <v>RTM</v>
          </cell>
          <cell r="Y53">
            <v>22</v>
          </cell>
          <cell r="Z53">
            <v>154</v>
          </cell>
        </row>
        <row r="64">
          <cell r="A64" t="str">
            <v>Wks</v>
          </cell>
          <cell r="B64" t="str">
            <v>Days</v>
          </cell>
          <cell r="F64" t="str">
            <v>Wks</v>
          </cell>
          <cell r="G64" t="str">
            <v>Days</v>
          </cell>
          <cell r="H64" t="str">
            <v>Frames</v>
          </cell>
          <cell r="I64" t="str">
            <v>Wks</v>
          </cell>
          <cell r="J64" t="str">
            <v>Days</v>
          </cell>
          <cell r="Y64">
            <v>16</v>
          </cell>
          <cell r="Z64">
            <v>76.666666666666671</v>
          </cell>
        </row>
        <row r="65">
          <cell r="A65">
            <v>20</v>
          </cell>
          <cell r="B65">
            <v>154</v>
          </cell>
          <cell r="F65">
            <v>6.666666666666667</v>
          </cell>
          <cell r="G65">
            <v>76.666666666666671</v>
          </cell>
          <cell r="H65">
            <v>3000</v>
          </cell>
          <cell r="I65">
            <v>3.3333333333333335</v>
          </cell>
          <cell r="J65">
            <v>37.333333333333336</v>
          </cell>
          <cell r="K65">
            <v>21</v>
          </cell>
          <cell r="M65">
            <v>29</v>
          </cell>
          <cell r="O65">
            <v>29</v>
          </cell>
          <cell r="Q65">
            <v>29</v>
          </cell>
          <cell r="Y65">
            <v>9</v>
          </cell>
          <cell r="Z65">
            <v>37.333333333333336</v>
          </cell>
        </row>
        <row r="93">
          <cell r="Y93">
            <v>154</v>
          </cell>
          <cell r="Z93">
            <v>23.333333333333336</v>
          </cell>
        </row>
        <row r="94">
          <cell r="Y94">
            <v>154</v>
          </cell>
          <cell r="Z94">
            <v>23.333333333333336</v>
          </cell>
        </row>
        <row r="97">
          <cell r="N97" t="str">
            <v>ENGINEERING</v>
          </cell>
          <cell r="Y97" t="str">
            <v>WK Count</v>
          </cell>
          <cell r="Z97" t="str">
            <v>Total Days</v>
          </cell>
        </row>
        <row r="98">
          <cell r="N98" t="str">
            <v>ENGINEERING</v>
          </cell>
          <cell r="R98" t="str">
            <v>MULAN STORY STUDIO</v>
          </cell>
          <cell r="V98" t="str">
            <v xml:space="preserve">START </v>
          </cell>
          <cell r="W98" t="str">
            <v>FRAMES</v>
          </cell>
          <cell r="X98">
            <v>5100</v>
          </cell>
          <cell r="Y98" t="str">
            <v>WK Count</v>
          </cell>
          <cell r="Z98" t="str">
            <v>Total Days</v>
          </cell>
          <cell r="AA98" t="str">
            <v/>
          </cell>
          <cell r="AB98" t="str">
            <v/>
          </cell>
          <cell r="AC98" t="str">
            <v/>
          </cell>
          <cell r="AD98" t="str">
            <v/>
          </cell>
          <cell r="AE98" t="str">
            <v/>
          </cell>
          <cell r="AF98" t="str">
            <v/>
          </cell>
          <cell r="AG98" t="str">
            <v/>
          </cell>
          <cell r="AH98" t="str">
            <v/>
          </cell>
          <cell r="AI98" t="str">
            <v/>
          </cell>
          <cell r="AJ98" t="str">
            <v/>
          </cell>
          <cell r="AK98" t="str">
            <v/>
          </cell>
          <cell r="AL98" t="str">
            <v/>
          </cell>
          <cell r="AM98">
            <v>35639</v>
          </cell>
          <cell r="AN98">
            <v>35646</v>
          </cell>
          <cell r="AO98">
            <v>35653</v>
          </cell>
          <cell r="AP98">
            <v>35660</v>
          </cell>
          <cell r="AQ98">
            <v>35667</v>
          </cell>
          <cell r="AR98">
            <v>35674</v>
          </cell>
          <cell r="AS98">
            <v>35681</v>
          </cell>
          <cell r="AT98">
            <v>35688</v>
          </cell>
          <cell r="AU98">
            <v>35695</v>
          </cell>
          <cell r="AV98">
            <v>35702</v>
          </cell>
          <cell r="AW98">
            <v>35709</v>
          </cell>
          <cell r="AX98">
            <v>35716</v>
          </cell>
          <cell r="AY98">
            <v>35723</v>
          </cell>
          <cell r="AZ98">
            <v>35730</v>
          </cell>
          <cell r="BA98" t="str">
            <v/>
          </cell>
          <cell r="BB98" t="str">
            <v/>
          </cell>
          <cell r="BC98" t="str">
            <v/>
          </cell>
          <cell r="BD98" t="str">
            <v/>
          </cell>
          <cell r="BE98" t="str">
            <v/>
          </cell>
          <cell r="BF98" t="str">
            <v/>
          </cell>
          <cell r="BG98" t="str">
            <v/>
          </cell>
          <cell r="BH98" t="str">
            <v/>
          </cell>
          <cell r="BJ98" t="str">
            <v/>
          </cell>
          <cell r="BK98" t="str">
            <v/>
          </cell>
          <cell r="BL98" t="str">
            <v/>
          </cell>
          <cell r="BM98" t="str">
            <v/>
          </cell>
          <cell r="BN98" t="str">
            <v/>
          </cell>
          <cell r="BO98" t="str">
            <v/>
          </cell>
          <cell r="BP98" t="str">
            <v/>
          </cell>
          <cell r="BQ98" t="str">
            <v/>
          </cell>
          <cell r="BR98" t="str">
            <v/>
          </cell>
          <cell r="BS98" t="str">
            <v/>
          </cell>
          <cell r="BT98" t="str">
            <v/>
          </cell>
          <cell r="BU98" t="str">
            <v/>
          </cell>
          <cell r="BV98" t="str">
            <v/>
          </cell>
          <cell r="BW98" t="str">
            <v/>
          </cell>
          <cell r="BX98" t="str">
            <v/>
          </cell>
          <cell r="BY98" t="str">
            <v/>
          </cell>
          <cell r="BZ98" t="str">
            <v/>
          </cell>
          <cell r="CA98" t="str">
            <v/>
          </cell>
          <cell r="CB98" t="str">
            <v/>
          </cell>
          <cell r="CC98" t="str">
            <v/>
          </cell>
          <cell r="CD98" t="str">
            <v/>
          </cell>
          <cell r="CE98" t="str">
            <v/>
          </cell>
          <cell r="CF98" t="str">
            <v/>
          </cell>
          <cell r="CG98" t="str">
            <v/>
          </cell>
          <cell r="CH98" t="str">
            <v/>
          </cell>
          <cell r="CI98" t="str">
            <v/>
          </cell>
          <cell r="CJ98" t="str">
            <v/>
          </cell>
          <cell r="CK98" t="str">
            <v/>
          </cell>
          <cell r="CL98" t="str">
            <v/>
          </cell>
          <cell r="CM98" t="str">
            <v/>
          </cell>
          <cell r="CN98" t="str">
            <v/>
          </cell>
          <cell r="CO98" t="str">
            <v/>
          </cell>
          <cell r="CP98" t="str">
            <v/>
          </cell>
          <cell r="CQ98" t="str">
            <v/>
          </cell>
          <cell r="CR98" t="str">
            <v/>
          </cell>
          <cell r="CS98" t="str">
            <v/>
          </cell>
          <cell r="CT98" t="str">
            <v/>
          </cell>
          <cell r="CU98" t="str">
            <v/>
          </cell>
          <cell r="CV98" t="str">
            <v/>
          </cell>
          <cell r="CW98" t="str">
            <v/>
          </cell>
          <cell r="CX98" t="str">
            <v/>
          </cell>
          <cell r="CY98" t="str">
            <v/>
          </cell>
          <cell r="CZ98" t="str">
            <v/>
          </cell>
          <cell r="DA98" t="str">
            <v/>
          </cell>
          <cell r="DB98" t="str">
            <v/>
          </cell>
          <cell r="DC98" t="str">
            <v/>
          </cell>
          <cell r="DD98" t="str">
            <v/>
          </cell>
          <cell r="DE98" t="str">
            <v/>
          </cell>
          <cell r="DF98" t="str">
            <v/>
          </cell>
          <cell r="DG98" t="str">
            <v/>
          </cell>
          <cell r="DH98" t="str">
            <v/>
          </cell>
          <cell r="DI98" t="str">
            <v/>
          </cell>
          <cell r="DJ98" t="str">
            <v/>
          </cell>
          <cell r="DK98" t="str">
            <v/>
          </cell>
          <cell r="DL98" t="str">
            <v/>
          </cell>
          <cell r="DM98" t="str">
            <v/>
          </cell>
          <cell r="DN98" t="str">
            <v/>
          </cell>
          <cell r="DO98" t="str">
            <v/>
          </cell>
          <cell r="DP98" t="str">
            <v/>
          </cell>
          <cell r="DQ98" t="str">
            <v/>
          </cell>
          <cell r="DR98" t="str">
            <v/>
          </cell>
          <cell r="DS98" t="str">
            <v/>
          </cell>
          <cell r="DT98" t="str">
            <v/>
          </cell>
          <cell r="DU98" t="str">
            <v/>
          </cell>
          <cell r="DV98" t="str">
            <v/>
          </cell>
          <cell r="DW98" t="str">
            <v/>
          </cell>
          <cell r="DX98" t="str">
            <v/>
          </cell>
          <cell r="DY98" t="str">
            <v/>
          </cell>
          <cell r="DZ98" t="str">
            <v/>
          </cell>
          <cell r="EA98" t="str">
            <v/>
          </cell>
          <cell r="EB98" t="str">
            <v/>
          </cell>
          <cell r="EC98" t="str">
            <v/>
          </cell>
          <cell r="ED98" t="str">
            <v/>
          </cell>
          <cell r="EE98" t="str">
            <v/>
          </cell>
          <cell r="EF98" t="str">
            <v/>
          </cell>
          <cell r="EG98" t="str">
            <v/>
          </cell>
          <cell r="EH98" t="str">
            <v/>
          </cell>
          <cell r="EI98" t="str">
            <v/>
          </cell>
          <cell r="EJ98" t="str">
            <v/>
          </cell>
          <cell r="EK98" t="str">
            <v/>
          </cell>
          <cell r="EL98" t="str">
            <v/>
          </cell>
          <cell r="EM98" t="str">
            <v/>
          </cell>
          <cell r="EN98" t="str">
            <v/>
          </cell>
          <cell r="EO98" t="str">
            <v/>
          </cell>
          <cell r="EP98" t="str">
            <v/>
          </cell>
          <cell r="EQ98" t="str">
            <v/>
          </cell>
          <cell r="ER98" t="str">
            <v/>
          </cell>
          <cell r="ES98" t="str">
            <v/>
          </cell>
          <cell r="ET98" t="str">
            <v/>
          </cell>
          <cell r="EU98" t="str">
            <v/>
          </cell>
          <cell r="EV98" t="str">
            <v/>
          </cell>
        </row>
        <row r="99">
          <cell r="A99" t="str">
            <v>PREP</v>
          </cell>
          <cell r="F99" t="str">
            <v>ANIMATION</v>
          </cell>
          <cell r="I99" t="str">
            <v>INK &amp; PAINT</v>
          </cell>
          <cell r="L99" t="str">
            <v>ALPHA</v>
          </cell>
          <cell r="N99" t="str">
            <v>BETA</v>
          </cell>
          <cell r="P99" t="str">
            <v>RTM</v>
          </cell>
          <cell r="R99" t="str">
            <v>STREET</v>
          </cell>
          <cell r="T99" t="str">
            <v>Prep Projection</v>
          </cell>
          <cell r="V99" t="str">
            <v xml:space="preserve">START </v>
          </cell>
          <cell r="W99" t="str">
            <v>END</v>
          </cell>
          <cell r="X99">
            <v>500</v>
          </cell>
          <cell r="Y99">
            <v>14</v>
          </cell>
          <cell r="Z99">
            <v>94.5</v>
          </cell>
          <cell r="AA99" t="str">
            <v/>
          </cell>
          <cell r="AB99" t="str">
            <v/>
          </cell>
          <cell r="AC99" t="str">
            <v/>
          </cell>
          <cell r="AD99" t="str">
            <v/>
          </cell>
          <cell r="AE99" t="str">
            <v/>
          </cell>
          <cell r="AF99" t="str">
            <v/>
          </cell>
          <cell r="AG99" t="str">
            <v/>
          </cell>
          <cell r="AH99" t="str">
            <v/>
          </cell>
          <cell r="AI99" t="str">
            <v/>
          </cell>
          <cell r="AJ99" t="str">
            <v/>
          </cell>
          <cell r="AK99" t="str">
            <v/>
          </cell>
          <cell r="AL99" t="str">
            <v/>
          </cell>
          <cell r="AM99">
            <v>35639</v>
          </cell>
          <cell r="AN99">
            <v>35646</v>
          </cell>
          <cell r="AO99">
            <v>35653</v>
          </cell>
          <cell r="AP99">
            <v>35660</v>
          </cell>
          <cell r="AQ99">
            <v>35667</v>
          </cell>
          <cell r="AR99">
            <v>35674</v>
          </cell>
          <cell r="AS99">
            <v>35681</v>
          </cell>
          <cell r="AT99">
            <v>35688</v>
          </cell>
          <cell r="AU99">
            <v>35695</v>
          </cell>
          <cell r="AV99">
            <v>35702</v>
          </cell>
          <cell r="AW99">
            <v>35709</v>
          </cell>
          <cell r="AX99">
            <v>35716</v>
          </cell>
          <cell r="AY99" t="str">
            <v/>
          </cell>
          <cell r="AZ99" t="str">
            <v/>
          </cell>
          <cell r="BA99" t="str">
            <v/>
          </cell>
          <cell r="BB99" t="str">
            <v/>
          </cell>
          <cell r="BC99" t="str">
            <v/>
          </cell>
          <cell r="BD99" t="str">
            <v/>
          </cell>
          <cell r="BE99" t="str">
            <v/>
          </cell>
          <cell r="BF99" t="str">
            <v/>
          </cell>
          <cell r="BG99" t="str">
            <v/>
          </cell>
          <cell r="BH99" t="str">
            <v/>
          </cell>
          <cell r="BJ99" t="str">
            <v/>
          </cell>
          <cell r="BK99" t="str">
            <v/>
          </cell>
          <cell r="BL99" t="str">
            <v/>
          </cell>
          <cell r="BM99" t="str">
            <v/>
          </cell>
          <cell r="BN99" t="str">
            <v/>
          </cell>
          <cell r="BO99" t="str">
            <v/>
          </cell>
          <cell r="BP99" t="str">
            <v/>
          </cell>
          <cell r="BQ99" t="str">
            <v/>
          </cell>
          <cell r="BR99" t="str">
            <v/>
          </cell>
          <cell r="BS99" t="str">
            <v/>
          </cell>
          <cell r="BT99" t="str">
            <v/>
          </cell>
          <cell r="BU99" t="str">
            <v/>
          </cell>
          <cell r="BV99" t="str">
            <v/>
          </cell>
          <cell r="BW99" t="str">
            <v/>
          </cell>
          <cell r="BX99" t="str">
            <v/>
          </cell>
          <cell r="BY99" t="str">
            <v/>
          </cell>
          <cell r="BZ99" t="str">
            <v/>
          </cell>
          <cell r="CA99" t="str">
            <v/>
          </cell>
          <cell r="CB99" t="str">
            <v/>
          </cell>
          <cell r="CC99" t="str">
            <v/>
          </cell>
          <cell r="CD99" t="str">
            <v/>
          </cell>
          <cell r="CE99" t="str">
            <v/>
          </cell>
          <cell r="CF99" t="str">
            <v/>
          </cell>
          <cell r="CG99" t="str">
            <v/>
          </cell>
          <cell r="CH99" t="str">
            <v/>
          </cell>
          <cell r="CI99" t="str">
            <v/>
          </cell>
          <cell r="CJ99" t="str">
            <v/>
          </cell>
          <cell r="CK99" t="str">
            <v/>
          </cell>
          <cell r="CL99" t="str">
            <v/>
          </cell>
          <cell r="CM99" t="str">
            <v/>
          </cell>
          <cell r="CN99" t="str">
            <v/>
          </cell>
          <cell r="CO99" t="str">
            <v/>
          </cell>
          <cell r="CP99" t="str">
            <v/>
          </cell>
          <cell r="CQ99" t="str">
            <v/>
          </cell>
          <cell r="CR99" t="str">
            <v/>
          </cell>
          <cell r="CS99" t="str">
            <v/>
          </cell>
          <cell r="CT99" t="str">
            <v/>
          </cell>
          <cell r="CU99" t="str">
            <v/>
          </cell>
          <cell r="CV99" t="str">
            <v/>
          </cell>
          <cell r="CW99" t="str">
            <v/>
          </cell>
          <cell r="CX99" t="str">
            <v/>
          </cell>
          <cell r="CY99" t="str">
            <v/>
          </cell>
          <cell r="CZ99" t="str">
            <v/>
          </cell>
          <cell r="DA99" t="str">
            <v/>
          </cell>
          <cell r="DB99" t="str">
            <v/>
          </cell>
          <cell r="DC99" t="str">
            <v/>
          </cell>
          <cell r="DD99" t="str">
            <v/>
          </cell>
          <cell r="DE99" t="str">
            <v/>
          </cell>
          <cell r="DF99" t="str">
            <v/>
          </cell>
          <cell r="DG99" t="str">
            <v/>
          </cell>
          <cell r="DH99" t="str">
            <v/>
          </cell>
          <cell r="DI99" t="str">
            <v/>
          </cell>
          <cell r="DJ99" t="str">
            <v/>
          </cell>
          <cell r="DK99" t="str">
            <v/>
          </cell>
          <cell r="DL99" t="str">
            <v/>
          </cell>
          <cell r="DM99" t="str">
            <v/>
          </cell>
          <cell r="DN99" t="str">
            <v/>
          </cell>
          <cell r="DO99" t="str">
            <v/>
          </cell>
          <cell r="DP99" t="str">
            <v/>
          </cell>
          <cell r="DQ99" t="str">
            <v/>
          </cell>
          <cell r="DR99" t="str">
            <v/>
          </cell>
          <cell r="DS99" t="str">
            <v/>
          </cell>
          <cell r="DT99" t="str">
            <v/>
          </cell>
          <cell r="DU99" t="str">
            <v/>
          </cell>
          <cell r="DV99" t="str">
            <v/>
          </cell>
          <cell r="DW99" t="str">
            <v/>
          </cell>
          <cell r="DX99" t="str">
            <v/>
          </cell>
          <cell r="DY99" t="str">
            <v/>
          </cell>
          <cell r="DZ99" t="str">
            <v/>
          </cell>
          <cell r="EA99" t="str">
            <v/>
          </cell>
          <cell r="EB99" t="str">
            <v/>
          </cell>
          <cell r="EC99" t="str">
            <v/>
          </cell>
          <cell r="ED99" t="str">
            <v/>
          </cell>
          <cell r="EE99" t="str">
            <v/>
          </cell>
          <cell r="EF99" t="str">
            <v/>
          </cell>
          <cell r="EG99" t="str">
            <v/>
          </cell>
          <cell r="EH99" t="str">
            <v/>
          </cell>
          <cell r="EI99" t="str">
            <v/>
          </cell>
          <cell r="EJ99" t="str">
            <v/>
          </cell>
          <cell r="EK99" t="str">
            <v/>
          </cell>
          <cell r="EL99" t="str">
            <v/>
          </cell>
          <cell r="EM99" t="str">
            <v/>
          </cell>
          <cell r="EN99" t="str">
            <v/>
          </cell>
          <cell r="EO99" t="str">
            <v/>
          </cell>
          <cell r="EP99" t="str">
            <v/>
          </cell>
          <cell r="EQ99" t="str">
            <v/>
          </cell>
          <cell r="ER99" t="str">
            <v/>
          </cell>
          <cell r="ES99" t="str">
            <v/>
          </cell>
          <cell r="ET99" t="str">
            <v/>
          </cell>
          <cell r="EU99" t="str">
            <v/>
          </cell>
          <cell r="EV99" t="str">
            <v/>
          </cell>
        </row>
        <row r="100">
          <cell r="A100" t="str">
            <v>PREP</v>
          </cell>
          <cell r="F100" t="str">
            <v>ANIMATION</v>
          </cell>
          <cell r="I100" t="str">
            <v>INK &amp; PAINT</v>
          </cell>
          <cell r="L100" t="str">
            <v>ALPHA</v>
          </cell>
          <cell r="N100" t="str">
            <v>BETA</v>
          </cell>
          <cell r="P100" t="str">
            <v>RTM</v>
          </cell>
          <cell r="R100" t="str">
            <v>STREET</v>
          </cell>
          <cell r="S100" t="str">
            <v>PRODUCTION TO DATE</v>
          </cell>
          <cell r="T100" t="str">
            <v>Prep Projection</v>
          </cell>
          <cell r="V100">
            <v>35636</v>
          </cell>
          <cell r="W100">
            <v>35721.4</v>
          </cell>
          <cell r="X100">
            <v>500</v>
          </cell>
          <cell r="Y100">
            <v>12</v>
          </cell>
          <cell r="Z100">
            <v>85.399999999999991</v>
          </cell>
          <cell r="AA100" t="str">
            <v/>
          </cell>
          <cell r="AB100" t="str">
            <v/>
          </cell>
          <cell r="AC100" t="str">
            <v/>
          </cell>
          <cell r="AD100" t="str">
            <v/>
          </cell>
          <cell r="AE100" t="str">
            <v/>
          </cell>
          <cell r="AF100" t="str">
            <v/>
          </cell>
          <cell r="AG100" t="str">
            <v/>
          </cell>
          <cell r="AH100" t="str">
            <v/>
          </cell>
          <cell r="AI100" t="str">
            <v/>
          </cell>
          <cell r="AJ100" t="str">
            <v/>
          </cell>
          <cell r="AK100" t="str">
            <v/>
          </cell>
          <cell r="AL100" t="str">
            <v/>
          </cell>
          <cell r="AM100">
            <v>125</v>
          </cell>
          <cell r="AN100">
            <v>250</v>
          </cell>
          <cell r="AO100">
            <v>375</v>
          </cell>
          <cell r="AP100">
            <v>500</v>
          </cell>
          <cell r="AQ100">
            <v>500</v>
          </cell>
          <cell r="AR100">
            <v>500</v>
          </cell>
          <cell r="AS100">
            <v>500</v>
          </cell>
          <cell r="AT100">
            <v>500</v>
          </cell>
          <cell r="AU100">
            <v>500</v>
          </cell>
          <cell r="AV100">
            <v>500</v>
          </cell>
          <cell r="AW100">
            <v>500</v>
          </cell>
          <cell r="AX100">
            <v>500</v>
          </cell>
          <cell r="AY100" t="str">
            <v/>
          </cell>
          <cell r="AZ100" t="str">
            <v/>
          </cell>
          <cell r="BA100" t="str">
            <v/>
          </cell>
          <cell r="BB100" t="str">
            <v/>
          </cell>
          <cell r="BC100" t="str">
            <v/>
          </cell>
          <cell r="BD100" t="str">
            <v/>
          </cell>
          <cell r="BE100" t="str">
            <v/>
          </cell>
          <cell r="BF100" t="str">
            <v/>
          </cell>
          <cell r="BG100" t="str">
            <v/>
          </cell>
          <cell r="BH100" t="str">
            <v/>
          </cell>
          <cell r="BJ100" t="str">
            <v/>
          </cell>
          <cell r="BK100" t="str">
            <v/>
          </cell>
          <cell r="BL100" t="str">
            <v/>
          </cell>
          <cell r="BM100" t="str">
            <v/>
          </cell>
          <cell r="BN100" t="str">
            <v/>
          </cell>
          <cell r="BO100" t="str">
            <v/>
          </cell>
          <cell r="BP100" t="str">
            <v/>
          </cell>
          <cell r="BQ100" t="str">
            <v/>
          </cell>
          <cell r="BR100" t="str">
            <v/>
          </cell>
          <cell r="BS100" t="str">
            <v/>
          </cell>
          <cell r="BT100" t="str">
            <v/>
          </cell>
          <cell r="BU100" t="str">
            <v/>
          </cell>
          <cell r="BV100" t="str">
            <v/>
          </cell>
          <cell r="BW100" t="str">
            <v/>
          </cell>
          <cell r="BX100" t="str">
            <v/>
          </cell>
          <cell r="BY100" t="str">
            <v/>
          </cell>
          <cell r="BZ100" t="str">
            <v/>
          </cell>
          <cell r="CA100" t="str">
            <v/>
          </cell>
          <cell r="CB100" t="str">
            <v/>
          </cell>
          <cell r="CC100" t="str">
            <v/>
          </cell>
          <cell r="CD100" t="str">
            <v/>
          </cell>
          <cell r="CE100" t="str">
            <v/>
          </cell>
          <cell r="CF100" t="str">
            <v/>
          </cell>
          <cell r="CG100" t="str">
            <v/>
          </cell>
          <cell r="CH100" t="str">
            <v/>
          </cell>
          <cell r="CI100" t="str">
            <v/>
          </cell>
          <cell r="CJ100" t="str">
            <v/>
          </cell>
          <cell r="CK100" t="str">
            <v/>
          </cell>
          <cell r="CL100" t="str">
            <v/>
          </cell>
          <cell r="CM100" t="str">
            <v/>
          </cell>
          <cell r="CN100" t="str">
            <v/>
          </cell>
          <cell r="CO100" t="str">
            <v/>
          </cell>
          <cell r="CP100" t="str">
            <v/>
          </cell>
          <cell r="CQ100" t="str">
            <v/>
          </cell>
          <cell r="CR100" t="str">
            <v/>
          </cell>
          <cell r="CS100" t="str">
            <v/>
          </cell>
          <cell r="CT100" t="str">
            <v/>
          </cell>
          <cell r="CU100" t="str">
            <v/>
          </cell>
          <cell r="CV100" t="str">
            <v/>
          </cell>
          <cell r="CW100" t="str">
            <v/>
          </cell>
          <cell r="CX100" t="str">
            <v/>
          </cell>
          <cell r="CY100" t="str">
            <v/>
          </cell>
          <cell r="CZ100" t="str">
            <v/>
          </cell>
          <cell r="DA100" t="str">
            <v/>
          </cell>
          <cell r="DB100" t="str">
            <v/>
          </cell>
          <cell r="DC100" t="str">
            <v/>
          </cell>
          <cell r="DD100" t="str">
            <v/>
          </cell>
          <cell r="DE100" t="str">
            <v/>
          </cell>
          <cell r="DF100" t="str">
            <v/>
          </cell>
          <cell r="DG100" t="str">
            <v/>
          </cell>
          <cell r="DH100" t="str">
            <v/>
          </cell>
          <cell r="DI100" t="str">
            <v/>
          </cell>
          <cell r="DJ100" t="str">
            <v/>
          </cell>
          <cell r="DK100" t="str">
            <v/>
          </cell>
          <cell r="DL100" t="str">
            <v/>
          </cell>
          <cell r="DM100" t="str">
            <v/>
          </cell>
          <cell r="DN100" t="str">
            <v/>
          </cell>
          <cell r="DO100" t="str">
            <v/>
          </cell>
          <cell r="DP100" t="str">
            <v/>
          </cell>
          <cell r="DQ100" t="str">
            <v/>
          </cell>
          <cell r="DR100" t="str">
            <v/>
          </cell>
          <cell r="DS100" t="str">
            <v/>
          </cell>
          <cell r="DT100" t="str">
            <v/>
          </cell>
          <cell r="DU100" t="str">
            <v/>
          </cell>
          <cell r="DV100" t="str">
            <v/>
          </cell>
          <cell r="DW100" t="str">
            <v/>
          </cell>
          <cell r="DX100" t="str">
            <v/>
          </cell>
          <cell r="DY100" t="str">
            <v/>
          </cell>
          <cell r="DZ100" t="str">
            <v/>
          </cell>
          <cell r="EA100" t="str">
            <v/>
          </cell>
          <cell r="EB100" t="str">
            <v/>
          </cell>
          <cell r="EC100" t="str">
            <v/>
          </cell>
          <cell r="ED100" t="str">
            <v/>
          </cell>
          <cell r="EE100" t="str">
            <v/>
          </cell>
          <cell r="EF100" t="str">
            <v/>
          </cell>
          <cell r="EG100" t="str">
            <v/>
          </cell>
          <cell r="EH100" t="str">
            <v/>
          </cell>
          <cell r="EI100" t="str">
            <v/>
          </cell>
          <cell r="EJ100" t="str">
            <v/>
          </cell>
          <cell r="EK100" t="str">
            <v/>
          </cell>
          <cell r="EL100" t="str">
            <v/>
          </cell>
          <cell r="EM100" t="str">
            <v/>
          </cell>
          <cell r="EN100" t="str">
            <v/>
          </cell>
          <cell r="EO100" t="str">
            <v/>
          </cell>
          <cell r="EP100" t="str">
            <v/>
          </cell>
          <cell r="EQ100" t="str">
            <v/>
          </cell>
          <cell r="ER100" t="str">
            <v/>
          </cell>
          <cell r="ES100" t="str">
            <v/>
          </cell>
          <cell r="ET100" t="str">
            <v/>
          </cell>
          <cell r="EU100" t="str">
            <v/>
          </cell>
          <cell r="EV100" t="str">
            <v/>
          </cell>
        </row>
        <row r="101">
          <cell r="S101" t="str">
            <v>PRODUCTION TO DATE</v>
          </cell>
          <cell r="AS101" t="str">
            <v>WK 1</v>
          </cell>
          <cell r="AT101" t="str">
            <v>WK 2</v>
          </cell>
          <cell r="AU101" t="str">
            <v>WK 3</v>
          </cell>
          <cell r="AV101" t="str">
            <v>WK 4</v>
          </cell>
          <cell r="AW101" t="str">
            <v>WK 5</v>
          </cell>
          <cell r="AX101" t="str">
            <v>WK 6</v>
          </cell>
          <cell r="AY101" t="str">
            <v>WK 7</v>
          </cell>
          <cell r="AZ101" t="str">
            <v>WK 8</v>
          </cell>
          <cell r="BA101" t="str">
            <v>WK 9</v>
          </cell>
          <cell r="BB101" t="str">
            <v>WK 10</v>
          </cell>
          <cell r="BC101" t="str">
            <v>WK 11</v>
          </cell>
          <cell r="BD101" t="str">
            <v>WK 12</v>
          </cell>
          <cell r="BE101" t="str">
            <v>WK 13</v>
          </cell>
        </row>
        <row r="102">
          <cell r="T102" t="str">
            <v>Scenes Issued</v>
          </cell>
          <cell r="U102">
            <v>0.87008695652173917</v>
          </cell>
          <cell r="V102">
            <v>5003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1700</v>
          </cell>
          <cell r="AT102">
            <v>0</v>
          </cell>
          <cell r="AU102">
            <v>568</v>
          </cell>
          <cell r="AV102">
            <v>0</v>
          </cell>
          <cell r="AW102">
            <v>262</v>
          </cell>
          <cell r="AX102">
            <v>864</v>
          </cell>
          <cell r="AY102">
            <v>486</v>
          </cell>
          <cell r="AZ102">
            <v>347</v>
          </cell>
          <cell r="BA102">
            <v>0</v>
          </cell>
          <cell r="BB102">
            <v>666</v>
          </cell>
          <cell r="BC102">
            <v>110</v>
          </cell>
          <cell r="BD102">
            <v>0</v>
          </cell>
          <cell r="BE102">
            <v>0</v>
          </cell>
        </row>
        <row r="103">
          <cell r="T103" t="str">
            <v>Scenes Issued</v>
          </cell>
          <cell r="U103">
            <v>0.98098039215686272</v>
          </cell>
          <cell r="V103">
            <v>5003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1700</v>
          </cell>
          <cell r="AT103">
            <v>0</v>
          </cell>
          <cell r="AU103">
            <v>568</v>
          </cell>
          <cell r="AV103">
            <v>0</v>
          </cell>
          <cell r="AW103">
            <v>262</v>
          </cell>
          <cell r="AX103">
            <v>864</v>
          </cell>
          <cell r="AY103">
            <v>486</v>
          </cell>
          <cell r="AZ103">
            <v>347</v>
          </cell>
          <cell r="BA103">
            <v>0</v>
          </cell>
          <cell r="BB103">
            <v>666</v>
          </cell>
          <cell r="BC103">
            <v>110</v>
          </cell>
          <cell r="BD103">
            <v>0</v>
          </cell>
          <cell r="BE103">
            <v>0</v>
          </cell>
        </row>
        <row r="104">
          <cell r="T104" t="str">
            <v>Into Rough</v>
          </cell>
          <cell r="U104">
            <v>0.87235294117647055</v>
          </cell>
          <cell r="V104">
            <v>4449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60</v>
          </cell>
          <cell r="AV104">
            <v>170</v>
          </cell>
          <cell r="AW104">
            <v>527</v>
          </cell>
          <cell r="AX104">
            <v>115</v>
          </cell>
          <cell r="AY104">
            <v>0</v>
          </cell>
          <cell r="AZ104">
            <v>1019</v>
          </cell>
          <cell r="BA104">
            <v>0</v>
          </cell>
          <cell r="BB104">
            <v>593</v>
          </cell>
          <cell r="BC104">
            <v>1148</v>
          </cell>
          <cell r="BD104">
            <v>817</v>
          </cell>
          <cell r="BE104">
            <v>0</v>
          </cell>
        </row>
        <row r="105">
          <cell r="T105" t="str">
            <v>Rough Complete</v>
          </cell>
          <cell r="U105">
            <v>0.81803921568627447</v>
          </cell>
          <cell r="V105">
            <v>4172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60</v>
          </cell>
          <cell r="AV105">
            <v>65</v>
          </cell>
          <cell r="AW105">
            <v>114</v>
          </cell>
          <cell r="AX105">
            <v>323</v>
          </cell>
          <cell r="AY105">
            <v>352</v>
          </cell>
          <cell r="AZ105">
            <v>121</v>
          </cell>
          <cell r="BA105">
            <v>0</v>
          </cell>
          <cell r="BB105">
            <v>1204</v>
          </cell>
          <cell r="BC105">
            <v>274</v>
          </cell>
          <cell r="BD105">
            <v>1139</v>
          </cell>
          <cell r="BE105">
            <v>520</v>
          </cell>
        </row>
        <row r="106">
          <cell r="T106" t="str">
            <v>Ruff Approved</v>
          </cell>
          <cell r="U106">
            <v>0.7415686274509804</v>
          </cell>
          <cell r="V106">
            <v>3782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60</v>
          </cell>
          <cell r="AV106">
            <v>65</v>
          </cell>
          <cell r="AW106">
            <v>10</v>
          </cell>
          <cell r="AX106">
            <v>294</v>
          </cell>
          <cell r="AY106">
            <v>294</v>
          </cell>
          <cell r="AZ106">
            <v>157</v>
          </cell>
          <cell r="BA106">
            <v>0</v>
          </cell>
          <cell r="BB106">
            <v>1116</v>
          </cell>
          <cell r="BC106">
            <v>238</v>
          </cell>
          <cell r="BD106">
            <v>1077</v>
          </cell>
          <cell r="BE106">
            <v>471</v>
          </cell>
        </row>
        <row r="107">
          <cell r="T107" t="str">
            <v>Clean Complete</v>
          </cell>
          <cell r="U107">
            <v>0.50901960784313727</v>
          </cell>
          <cell r="V107">
            <v>2596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3</v>
          </cell>
          <cell r="AV107">
            <v>64</v>
          </cell>
          <cell r="AW107">
            <v>2</v>
          </cell>
          <cell r="AX107">
            <v>18</v>
          </cell>
          <cell r="AY107">
            <v>167</v>
          </cell>
          <cell r="AZ107">
            <v>115</v>
          </cell>
          <cell r="BA107">
            <v>0</v>
          </cell>
          <cell r="BB107">
            <v>600</v>
          </cell>
          <cell r="BC107">
            <v>148</v>
          </cell>
          <cell r="BD107">
            <v>1126</v>
          </cell>
          <cell r="BE107">
            <v>353</v>
          </cell>
        </row>
        <row r="108">
          <cell r="T108" t="str">
            <v>Approved</v>
          </cell>
          <cell r="U108">
            <v>0.40490196078431373</v>
          </cell>
          <cell r="V108">
            <v>2065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</v>
          </cell>
          <cell r="AV108">
            <v>53</v>
          </cell>
          <cell r="AW108">
            <v>0</v>
          </cell>
          <cell r="AX108">
            <v>20</v>
          </cell>
          <cell r="AY108">
            <v>150</v>
          </cell>
          <cell r="AZ108">
            <v>188</v>
          </cell>
          <cell r="BA108">
            <v>0</v>
          </cell>
          <cell r="BB108">
            <v>577</v>
          </cell>
          <cell r="BC108">
            <v>486</v>
          </cell>
          <cell r="BD108">
            <v>297</v>
          </cell>
          <cell r="BE108">
            <v>291</v>
          </cell>
        </row>
        <row r="109">
          <cell r="T109" t="str">
            <v>Turned In</v>
          </cell>
          <cell r="U109">
            <v>0.26078431372549021</v>
          </cell>
          <cell r="V109">
            <v>1330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121</v>
          </cell>
          <cell r="BA109">
            <v>0</v>
          </cell>
          <cell r="BB109">
            <v>74</v>
          </cell>
          <cell r="BC109">
            <v>506</v>
          </cell>
          <cell r="BD109">
            <v>0</v>
          </cell>
          <cell r="BE109">
            <v>629</v>
          </cell>
        </row>
        <row r="110">
          <cell r="A110" t="str">
            <v>Wks</v>
          </cell>
          <cell r="B110" t="str">
            <v>Days</v>
          </cell>
          <cell r="F110" t="str">
            <v>Wks</v>
          </cell>
          <cell r="G110" t="str">
            <v>Days</v>
          </cell>
          <cell r="H110" t="str">
            <v>Frames</v>
          </cell>
          <cell r="I110" t="str">
            <v>Wks</v>
          </cell>
          <cell r="J110" t="str">
            <v>Days</v>
          </cell>
          <cell r="R110" t="str">
            <v xml:space="preserve"> </v>
          </cell>
          <cell r="T110" t="str">
            <v>Animation Projection</v>
          </cell>
          <cell r="V110">
            <v>35718</v>
          </cell>
          <cell r="W110">
            <v>35814</v>
          </cell>
          <cell r="X110">
            <v>750</v>
          </cell>
          <cell r="Y110">
            <v>11</v>
          </cell>
          <cell r="Z110">
            <v>83.666666666666671</v>
          </cell>
          <cell r="AA110" t="str">
            <v/>
          </cell>
          <cell r="AB110" t="str">
            <v/>
          </cell>
          <cell r="AC110" t="str">
            <v/>
          </cell>
          <cell r="AD110" t="str">
            <v/>
          </cell>
          <cell r="AE110" t="str">
            <v/>
          </cell>
          <cell r="AF110" t="str">
            <v/>
          </cell>
          <cell r="AG110" t="str">
            <v/>
          </cell>
          <cell r="AH110" t="str">
            <v/>
          </cell>
          <cell r="AI110" t="str">
            <v/>
          </cell>
          <cell r="AJ110" t="str">
            <v/>
          </cell>
          <cell r="AK110" t="str">
            <v/>
          </cell>
          <cell r="AL110" t="str">
            <v/>
          </cell>
          <cell r="AM110" t="str">
            <v/>
          </cell>
          <cell r="AN110" t="str">
            <v/>
          </cell>
          <cell r="AO110" t="str">
            <v/>
          </cell>
          <cell r="AP110" t="str">
            <v/>
          </cell>
          <cell r="AQ110" t="str">
            <v/>
          </cell>
          <cell r="AR110" t="str">
            <v/>
          </cell>
          <cell r="AS110" t="str">
            <v/>
          </cell>
          <cell r="AT110" t="str">
            <v/>
          </cell>
          <cell r="AU110" t="str">
            <v/>
          </cell>
          <cell r="AV110" t="str">
            <v/>
          </cell>
          <cell r="AW110" t="str">
            <v/>
          </cell>
          <cell r="AX110" t="str">
            <v/>
          </cell>
          <cell r="AY110">
            <v>0</v>
          </cell>
          <cell r="AZ110">
            <v>0</v>
          </cell>
          <cell r="BA110">
            <v>0</v>
          </cell>
          <cell r="BB110">
            <v>187.5</v>
          </cell>
          <cell r="BC110">
            <v>375</v>
          </cell>
          <cell r="BD110">
            <v>562.5</v>
          </cell>
          <cell r="BE110">
            <v>500</v>
          </cell>
          <cell r="BF110">
            <v>500</v>
          </cell>
          <cell r="BG110">
            <v>500</v>
          </cell>
          <cell r="BH110">
            <v>500</v>
          </cell>
          <cell r="BK110">
            <v>500</v>
          </cell>
          <cell r="BL110" t="str">
            <v/>
          </cell>
          <cell r="BM110" t="str">
            <v/>
          </cell>
          <cell r="BN110" t="str">
            <v/>
          </cell>
          <cell r="BO110" t="str">
            <v/>
          </cell>
          <cell r="BP110" t="str">
            <v/>
          </cell>
          <cell r="BQ110" t="str">
            <v/>
          </cell>
          <cell r="BR110" t="str">
            <v/>
          </cell>
          <cell r="BS110" t="str">
            <v/>
          </cell>
          <cell r="BT110" t="str">
            <v/>
          </cell>
          <cell r="BU110" t="str">
            <v/>
          </cell>
          <cell r="BV110" t="str">
            <v/>
          </cell>
          <cell r="BW110" t="str">
            <v/>
          </cell>
          <cell r="BX110" t="str">
            <v/>
          </cell>
          <cell r="BY110" t="str">
            <v/>
          </cell>
          <cell r="BZ110" t="str">
            <v/>
          </cell>
          <cell r="CA110" t="str">
            <v/>
          </cell>
          <cell r="CB110" t="str">
            <v/>
          </cell>
          <cell r="CC110" t="str">
            <v/>
          </cell>
          <cell r="CD110" t="str">
            <v/>
          </cell>
          <cell r="CE110" t="str">
            <v/>
          </cell>
          <cell r="CF110" t="str">
            <v/>
          </cell>
          <cell r="CG110" t="str">
            <v/>
          </cell>
          <cell r="CH110" t="str">
            <v/>
          </cell>
          <cell r="CI110" t="str">
            <v/>
          </cell>
          <cell r="CJ110" t="str">
            <v/>
          </cell>
          <cell r="CK110" t="str">
            <v/>
          </cell>
          <cell r="CL110" t="str">
            <v/>
          </cell>
          <cell r="CM110" t="str">
            <v/>
          </cell>
          <cell r="CN110" t="str">
            <v/>
          </cell>
          <cell r="CO110" t="str">
            <v/>
          </cell>
          <cell r="CP110" t="str">
            <v/>
          </cell>
          <cell r="CQ110" t="str">
            <v/>
          </cell>
          <cell r="CR110" t="str">
            <v/>
          </cell>
          <cell r="CS110" t="str">
            <v/>
          </cell>
          <cell r="CT110" t="str">
            <v/>
          </cell>
          <cell r="CU110" t="str">
            <v/>
          </cell>
          <cell r="CV110" t="str">
            <v/>
          </cell>
          <cell r="CW110" t="str">
            <v/>
          </cell>
          <cell r="CX110" t="str">
            <v/>
          </cell>
          <cell r="CY110" t="str">
            <v/>
          </cell>
          <cell r="CZ110" t="str">
            <v/>
          </cell>
          <cell r="DA110" t="str">
            <v/>
          </cell>
          <cell r="DB110" t="str">
            <v/>
          </cell>
          <cell r="DC110" t="str">
            <v/>
          </cell>
          <cell r="DD110" t="str">
            <v/>
          </cell>
          <cell r="DE110" t="str">
            <v/>
          </cell>
          <cell r="DF110" t="str">
            <v/>
          </cell>
          <cell r="DG110" t="str">
            <v/>
          </cell>
          <cell r="DH110" t="str">
            <v/>
          </cell>
          <cell r="DI110" t="str">
            <v/>
          </cell>
          <cell r="DJ110" t="str">
            <v/>
          </cell>
          <cell r="DK110" t="str">
            <v/>
          </cell>
          <cell r="DL110" t="str">
            <v/>
          </cell>
          <cell r="DM110" t="str">
            <v/>
          </cell>
          <cell r="DN110" t="str">
            <v/>
          </cell>
          <cell r="DO110" t="str">
            <v/>
          </cell>
          <cell r="DP110" t="str">
            <v/>
          </cell>
          <cell r="DQ110" t="str">
            <v/>
          </cell>
          <cell r="DR110" t="str">
            <v/>
          </cell>
          <cell r="DS110" t="str">
            <v/>
          </cell>
          <cell r="DT110" t="str">
            <v/>
          </cell>
          <cell r="DU110" t="str">
            <v/>
          </cell>
          <cell r="DV110" t="str">
            <v/>
          </cell>
          <cell r="DW110" t="str">
            <v/>
          </cell>
          <cell r="DX110" t="str">
            <v/>
          </cell>
          <cell r="DY110" t="str">
            <v/>
          </cell>
          <cell r="DZ110" t="str">
            <v/>
          </cell>
          <cell r="EA110" t="str">
            <v/>
          </cell>
          <cell r="EB110" t="str">
            <v/>
          </cell>
          <cell r="EC110" t="str">
            <v/>
          </cell>
          <cell r="ED110" t="str">
            <v/>
          </cell>
          <cell r="EE110" t="str">
            <v/>
          </cell>
          <cell r="EF110" t="str">
            <v/>
          </cell>
          <cell r="EG110" t="str">
            <v/>
          </cell>
          <cell r="EH110" t="str">
            <v/>
          </cell>
          <cell r="EI110" t="str">
            <v/>
          </cell>
          <cell r="EJ110" t="str">
            <v/>
          </cell>
          <cell r="EK110" t="str">
            <v/>
          </cell>
          <cell r="EL110" t="str">
            <v/>
          </cell>
          <cell r="EM110" t="str">
            <v/>
          </cell>
          <cell r="EN110" t="str">
            <v/>
          </cell>
          <cell r="EO110" t="str">
            <v/>
          </cell>
          <cell r="EP110" t="str">
            <v/>
          </cell>
          <cell r="EQ110" t="str">
            <v/>
          </cell>
          <cell r="ER110" t="str">
            <v/>
          </cell>
          <cell r="ES110" t="str">
            <v/>
          </cell>
          <cell r="ET110" t="str">
            <v/>
          </cell>
          <cell r="EU110" t="str">
            <v/>
          </cell>
          <cell r="EV110" t="str">
            <v/>
          </cell>
        </row>
        <row r="111">
          <cell r="A111" t="str">
            <v>Wks</v>
          </cell>
          <cell r="B111" t="str">
            <v>Days</v>
          </cell>
          <cell r="F111" t="str">
            <v>Wks</v>
          </cell>
          <cell r="G111" t="str">
            <v>Days</v>
          </cell>
          <cell r="H111" t="str">
            <v>Frames</v>
          </cell>
          <cell r="I111" t="str">
            <v>Wks</v>
          </cell>
          <cell r="J111" t="str">
            <v>Days</v>
          </cell>
          <cell r="K111">
            <v>21</v>
          </cell>
          <cell r="M111">
            <v>29</v>
          </cell>
          <cell r="O111">
            <v>29</v>
          </cell>
          <cell r="Q111">
            <v>29</v>
          </cell>
          <cell r="R111" t="str">
            <v xml:space="preserve"> </v>
          </cell>
          <cell r="T111" t="str">
            <v>Animation Projection</v>
          </cell>
          <cell r="V111">
            <v>35718</v>
          </cell>
          <cell r="W111">
            <v>35814</v>
          </cell>
          <cell r="X111">
            <v>750</v>
          </cell>
          <cell r="Y111">
            <v>11</v>
          </cell>
          <cell r="Z111">
            <v>77.599999999999994</v>
          </cell>
          <cell r="AA111" t="str">
            <v/>
          </cell>
          <cell r="AB111" t="str">
            <v/>
          </cell>
          <cell r="AC111" t="str">
            <v/>
          </cell>
          <cell r="AD111" t="str">
            <v/>
          </cell>
          <cell r="AE111" t="str">
            <v/>
          </cell>
          <cell r="AF111" t="str">
            <v/>
          </cell>
          <cell r="AG111" t="str">
            <v/>
          </cell>
          <cell r="AH111" t="str">
            <v/>
          </cell>
          <cell r="AI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  <cell r="AN111" t="str">
            <v/>
          </cell>
          <cell r="AO111" t="str">
            <v/>
          </cell>
          <cell r="AP111" t="str">
            <v/>
          </cell>
          <cell r="AQ111" t="str">
            <v/>
          </cell>
          <cell r="AR111" t="str">
            <v/>
          </cell>
          <cell r="AS111" t="str">
            <v/>
          </cell>
          <cell r="AT111" t="str">
            <v/>
          </cell>
          <cell r="AU111" t="str">
            <v/>
          </cell>
          <cell r="AV111" t="str">
            <v/>
          </cell>
          <cell r="AW111" t="str">
            <v/>
          </cell>
          <cell r="AX111" t="str">
            <v/>
          </cell>
          <cell r="AY111">
            <v>0</v>
          </cell>
          <cell r="AZ111">
            <v>0</v>
          </cell>
          <cell r="BA111">
            <v>0</v>
          </cell>
          <cell r="BB111">
            <v>187.5</v>
          </cell>
          <cell r="BC111">
            <v>375</v>
          </cell>
          <cell r="BD111">
            <v>562.5</v>
          </cell>
          <cell r="BE111">
            <v>500</v>
          </cell>
          <cell r="BF111">
            <v>500</v>
          </cell>
          <cell r="BG111">
            <v>500</v>
          </cell>
          <cell r="BH111">
            <v>500</v>
          </cell>
          <cell r="BK111">
            <v>500</v>
          </cell>
          <cell r="BL111" t="str">
            <v/>
          </cell>
          <cell r="BM111" t="str">
            <v/>
          </cell>
          <cell r="BN111" t="str">
            <v/>
          </cell>
          <cell r="BO111" t="str">
            <v/>
          </cell>
          <cell r="BP111" t="str">
            <v/>
          </cell>
          <cell r="BQ111" t="str">
            <v/>
          </cell>
          <cell r="BR111" t="str">
            <v/>
          </cell>
          <cell r="BS111" t="str">
            <v/>
          </cell>
          <cell r="BT111" t="str">
            <v/>
          </cell>
          <cell r="BU111" t="str">
            <v/>
          </cell>
          <cell r="BV111" t="str">
            <v/>
          </cell>
          <cell r="BW111" t="str">
            <v/>
          </cell>
          <cell r="BX111" t="str">
            <v/>
          </cell>
          <cell r="BY111" t="str">
            <v/>
          </cell>
          <cell r="BZ111" t="str">
            <v/>
          </cell>
          <cell r="CA111" t="str">
            <v/>
          </cell>
          <cell r="CB111" t="str">
            <v/>
          </cell>
          <cell r="CC111" t="str">
            <v/>
          </cell>
          <cell r="CD111" t="str">
            <v/>
          </cell>
          <cell r="CE111" t="str">
            <v/>
          </cell>
          <cell r="CF111" t="str">
            <v/>
          </cell>
          <cell r="CG111" t="str">
            <v/>
          </cell>
          <cell r="CH111" t="str">
            <v/>
          </cell>
          <cell r="CI111" t="str">
            <v/>
          </cell>
          <cell r="CJ111" t="str">
            <v/>
          </cell>
          <cell r="CK111" t="str">
            <v/>
          </cell>
          <cell r="CL111" t="str">
            <v/>
          </cell>
          <cell r="CM111" t="str">
            <v/>
          </cell>
          <cell r="CN111" t="str">
            <v/>
          </cell>
          <cell r="CO111" t="str">
            <v/>
          </cell>
          <cell r="CP111" t="str">
            <v/>
          </cell>
          <cell r="CQ111" t="str">
            <v/>
          </cell>
          <cell r="CR111" t="str">
            <v/>
          </cell>
          <cell r="CS111" t="str">
            <v/>
          </cell>
          <cell r="CT111" t="str">
            <v/>
          </cell>
          <cell r="CU111" t="str">
            <v/>
          </cell>
          <cell r="CV111" t="str">
            <v/>
          </cell>
          <cell r="CW111" t="str">
            <v/>
          </cell>
          <cell r="CX111" t="str">
            <v/>
          </cell>
          <cell r="CY111" t="str">
            <v/>
          </cell>
          <cell r="CZ111" t="str">
            <v/>
          </cell>
          <cell r="DA111" t="str">
            <v/>
          </cell>
          <cell r="DB111" t="str">
            <v/>
          </cell>
          <cell r="DC111" t="str">
            <v/>
          </cell>
          <cell r="DD111" t="str">
            <v/>
          </cell>
          <cell r="DE111" t="str">
            <v/>
          </cell>
          <cell r="DF111" t="str">
            <v/>
          </cell>
          <cell r="DG111" t="str">
            <v/>
          </cell>
          <cell r="DH111" t="str">
            <v/>
          </cell>
          <cell r="DI111" t="str">
            <v/>
          </cell>
          <cell r="DJ111" t="str">
            <v/>
          </cell>
          <cell r="DK111" t="str">
            <v/>
          </cell>
          <cell r="DL111" t="str">
            <v/>
          </cell>
          <cell r="DM111" t="str">
            <v/>
          </cell>
          <cell r="DN111" t="str">
            <v/>
          </cell>
          <cell r="DO111" t="str">
            <v/>
          </cell>
          <cell r="DP111" t="str">
            <v/>
          </cell>
          <cell r="DQ111" t="str">
            <v/>
          </cell>
          <cell r="DR111" t="str">
            <v/>
          </cell>
          <cell r="DS111" t="str">
            <v/>
          </cell>
          <cell r="DT111" t="str">
            <v/>
          </cell>
          <cell r="DU111" t="str">
            <v/>
          </cell>
          <cell r="DV111" t="str">
            <v/>
          </cell>
          <cell r="DW111" t="str">
            <v/>
          </cell>
          <cell r="DX111" t="str">
            <v/>
          </cell>
          <cell r="DY111" t="str">
            <v/>
          </cell>
          <cell r="DZ111" t="str">
            <v/>
          </cell>
          <cell r="EA111" t="str">
            <v/>
          </cell>
          <cell r="EB111" t="str">
            <v/>
          </cell>
          <cell r="EC111" t="str">
            <v/>
          </cell>
          <cell r="ED111" t="str">
            <v/>
          </cell>
          <cell r="EE111" t="str">
            <v/>
          </cell>
          <cell r="EF111" t="str">
            <v/>
          </cell>
          <cell r="EG111" t="str">
            <v/>
          </cell>
          <cell r="EH111" t="str">
            <v/>
          </cell>
          <cell r="EI111" t="str">
            <v/>
          </cell>
          <cell r="EJ111" t="str">
            <v/>
          </cell>
          <cell r="EK111" t="str">
            <v/>
          </cell>
          <cell r="EL111" t="str">
            <v/>
          </cell>
          <cell r="EM111" t="str">
            <v/>
          </cell>
          <cell r="EN111" t="str">
            <v/>
          </cell>
          <cell r="EO111" t="str">
            <v/>
          </cell>
          <cell r="EP111" t="str">
            <v/>
          </cell>
          <cell r="EQ111" t="str">
            <v/>
          </cell>
          <cell r="ER111" t="str">
            <v/>
          </cell>
          <cell r="ES111" t="str">
            <v/>
          </cell>
          <cell r="ET111" t="str">
            <v/>
          </cell>
          <cell r="EU111" t="str">
            <v/>
          </cell>
          <cell r="EV111" t="str">
            <v/>
          </cell>
        </row>
        <row r="112">
          <cell r="A112">
            <v>10.199999999999999</v>
          </cell>
          <cell r="B112">
            <v>85.399999999999991</v>
          </cell>
          <cell r="F112">
            <v>6.8</v>
          </cell>
          <cell r="G112">
            <v>77.599999999999994</v>
          </cell>
          <cell r="H112">
            <v>5100</v>
          </cell>
          <cell r="I112">
            <v>5.666666666666667</v>
          </cell>
          <cell r="J112">
            <v>53.666666666666671</v>
          </cell>
          <cell r="K112">
            <v>21</v>
          </cell>
          <cell r="M112">
            <v>29</v>
          </cell>
          <cell r="O112">
            <v>29</v>
          </cell>
          <cell r="Q112">
            <v>29</v>
          </cell>
          <cell r="R112">
            <v>35961</v>
          </cell>
          <cell r="T112" t="str">
            <v>Ink &amp; Paint Projection</v>
          </cell>
          <cell r="V112">
            <v>35774.333333333336</v>
          </cell>
          <cell r="W112">
            <v>35828</v>
          </cell>
          <cell r="X112">
            <v>900</v>
          </cell>
          <cell r="Y112">
            <v>5</v>
          </cell>
          <cell r="Z112">
            <v>53.666666666666671</v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E112" t="str">
            <v/>
          </cell>
          <cell r="AF112" t="str">
            <v/>
          </cell>
          <cell r="AG112" t="str">
            <v/>
          </cell>
          <cell r="AH112" t="str">
            <v/>
          </cell>
          <cell r="AI112" t="str">
            <v/>
          </cell>
          <cell r="AJ112" t="str">
            <v/>
          </cell>
          <cell r="AK112" t="str">
            <v/>
          </cell>
          <cell r="AL112" t="str">
            <v/>
          </cell>
          <cell r="AM112" t="str">
            <v/>
          </cell>
          <cell r="AN112" t="str">
            <v/>
          </cell>
          <cell r="AO112" t="str">
            <v/>
          </cell>
          <cell r="AP112" t="str">
            <v/>
          </cell>
          <cell r="AQ112" t="str">
            <v/>
          </cell>
          <cell r="AR112" t="str">
            <v/>
          </cell>
          <cell r="AS112" t="str">
            <v/>
          </cell>
          <cell r="AT112" t="str">
            <v/>
          </cell>
          <cell r="AU112" t="str">
            <v/>
          </cell>
          <cell r="AV112" t="str">
            <v/>
          </cell>
          <cell r="AW112" t="str">
            <v/>
          </cell>
          <cell r="AX112" t="str">
            <v/>
          </cell>
          <cell r="AY112" t="str">
            <v/>
          </cell>
          <cell r="AZ112" t="str">
            <v/>
          </cell>
          <cell r="BA112" t="str">
            <v/>
          </cell>
          <cell r="BB112" t="str">
            <v/>
          </cell>
          <cell r="BC112" t="str">
            <v/>
          </cell>
          <cell r="BD112" t="str">
            <v/>
          </cell>
          <cell r="BE112" t="str">
            <v/>
          </cell>
          <cell r="BF112" t="str">
            <v/>
          </cell>
          <cell r="BG112">
            <v>225</v>
          </cell>
          <cell r="BH112">
            <v>450</v>
          </cell>
          <cell r="BK112">
            <v>900</v>
          </cell>
          <cell r="BL112">
            <v>900</v>
          </cell>
          <cell r="BM112">
            <v>900</v>
          </cell>
          <cell r="BN112" t="str">
            <v/>
          </cell>
          <cell r="BO112" t="str">
            <v/>
          </cell>
          <cell r="BP112" t="str">
            <v/>
          </cell>
          <cell r="BQ112" t="str">
            <v/>
          </cell>
          <cell r="BR112" t="str">
            <v/>
          </cell>
          <cell r="BS112" t="str">
            <v/>
          </cell>
          <cell r="BT112" t="str">
            <v/>
          </cell>
          <cell r="BU112" t="str">
            <v/>
          </cell>
          <cell r="BV112" t="str">
            <v/>
          </cell>
          <cell r="BW112" t="str">
            <v/>
          </cell>
          <cell r="BX112" t="str">
            <v/>
          </cell>
          <cell r="BY112" t="str">
            <v/>
          </cell>
          <cell r="BZ112" t="str">
            <v/>
          </cell>
          <cell r="CA112" t="str">
            <v/>
          </cell>
          <cell r="CB112" t="str">
            <v/>
          </cell>
          <cell r="CC112" t="str">
            <v/>
          </cell>
          <cell r="CD112" t="str">
            <v/>
          </cell>
          <cell r="CE112" t="str">
            <v/>
          </cell>
          <cell r="CF112" t="str">
            <v/>
          </cell>
          <cell r="CG112" t="str">
            <v/>
          </cell>
          <cell r="CH112" t="str">
            <v/>
          </cell>
          <cell r="CI112" t="str">
            <v/>
          </cell>
          <cell r="CJ112" t="str">
            <v/>
          </cell>
          <cell r="CK112" t="str">
            <v/>
          </cell>
          <cell r="CL112" t="str">
            <v/>
          </cell>
          <cell r="CM112" t="str">
            <v/>
          </cell>
          <cell r="CN112" t="str">
            <v/>
          </cell>
          <cell r="CO112" t="str">
            <v/>
          </cell>
          <cell r="CP112" t="str">
            <v/>
          </cell>
          <cell r="CQ112" t="str">
            <v/>
          </cell>
          <cell r="CR112" t="str">
            <v/>
          </cell>
          <cell r="CS112" t="str">
            <v/>
          </cell>
          <cell r="CT112" t="str">
            <v/>
          </cell>
          <cell r="CU112" t="str">
            <v/>
          </cell>
          <cell r="CV112" t="str">
            <v/>
          </cell>
          <cell r="CW112" t="str">
            <v/>
          </cell>
          <cell r="CX112" t="str">
            <v/>
          </cell>
          <cell r="CY112" t="str">
            <v/>
          </cell>
          <cell r="CZ112" t="str">
            <v/>
          </cell>
          <cell r="DA112" t="str">
            <v/>
          </cell>
          <cell r="DB112" t="str">
            <v/>
          </cell>
          <cell r="DC112" t="str">
            <v/>
          </cell>
          <cell r="DD112" t="str">
            <v/>
          </cell>
          <cell r="DE112" t="str">
            <v/>
          </cell>
          <cell r="DF112" t="str">
            <v/>
          </cell>
          <cell r="DG112" t="str">
            <v/>
          </cell>
          <cell r="DH112" t="str">
            <v/>
          </cell>
          <cell r="DI112" t="str">
            <v/>
          </cell>
          <cell r="DJ112" t="str">
            <v/>
          </cell>
          <cell r="DK112" t="str">
            <v/>
          </cell>
          <cell r="DL112" t="str">
            <v/>
          </cell>
          <cell r="DM112" t="str">
            <v/>
          </cell>
          <cell r="DN112" t="str">
            <v/>
          </cell>
          <cell r="DO112" t="str">
            <v/>
          </cell>
          <cell r="DP112" t="str">
            <v/>
          </cell>
          <cell r="DQ112" t="str">
            <v/>
          </cell>
          <cell r="DR112" t="str">
            <v/>
          </cell>
          <cell r="DS112" t="str">
            <v/>
          </cell>
          <cell r="DT112" t="str">
            <v/>
          </cell>
          <cell r="DU112" t="str">
            <v/>
          </cell>
          <cell r="DV112" t="str">
            <v/>
          </cell>
          <cell r="DW112" t="str">
            <v/>
          </cell>
          <cell r="DX112" t="str">
            <v/>
          </cell>
          <cell r="DY112" t="str">
            <v/>
          </cell>
          <cell r="DZ112" t="str">
            <v/>
          </cell>
          <cell r="EA112" t="str">
            <v/>
          </cell>
          <cell r="EB112" t="str">
            <v/>
          </cell>
          <cell r="EC112" t="str">
            <v/>
          </cell>
          <cell r="ED112" t="str">
            <v/>
          </cell>
          <cell r="EE112" t="str">
            <v/>
          </cell>
          <cell r="EF112" t="str">
            <v/>
          </cell>
          <cell r="EG112" t="str">
            <v/>
          </cell>
          <cell r="EH112" t="str">
            <v/>
          </cell>
          <cell r="EI112" t="str">
            <v/>
          </cell>
          <cell r="EJ112" t="str">
            <v/>
          </cell>
          <cell r="EK112" t="str">
            <v/>
          </cell>
          <cell r="EL112" t="str">
            <v/>
          </cell>
          <cell r="EM112" t="str">
            <v/>
          </cell>
          <cell r="EN112" t="str">
            <v/>
          </cell>
          <cell r="EO112" t="str">
            <v/>
          </cell>
          <cell r="EP112" t="str">
            <v/>
          </cell>
          <cell r="EQ112" t="str">
            <v/>
          </cell>
          <cell r="ER112" t="str">
            <v/>
          </cell>
          <cell r="ES112" t="str">
            <v/>
          </cell>
          <cell r="ET112" t="str">
            <v/>
          </cell>
          <cell r="EU112" t="str">
            <v/>
          </cell>
          <cell r="EV112" t="str">
            <v/>
          </cell>
        </row>
        <row r="114">
          <cell r="T114" t="str">
            <v>BUDGET FORECAST</v>
          </cell>
          <cell r="W114">
            <v>153000</v>
          </cell>
          <cell r="X114">
            <v>40800</v>
          </cell>
          <cell r="AA114" t="str">
            <v/>
          </cell>
          <cell r="AB114" t="str">
            <v/>
          </cell>
          <cell r="AC114" t="str">
            <v/>
          </cell>
          <cell r="AD114" t="str">
            <v/>
          </cell>
          <cell r="AE114" t="str">
            <v/>
          </cell>
          <cell r="AF114" t="str">
            <v/>
          </cell>
          <cell r="AG114" t="str">
            <v/>
          </cell>
          <cell r="AH114" t="str">
            <v/>
          </cell>
          <cell r="AI114" t="str">
            <v/>
          </cell>
          <cell r="AJ114" t="str">
            <v/>
          </cell>
          <cell r="AK114" t="str">
            <v/>
          </cell>
          <cell r="AL114" t="str">
            <v/>
          </cell>
          <cell r="AM114">
            <v>35639</v>
          </cell>
          <cell r="AN114">
            <v>35646</v>
          </cell>
          <cell r="AO114">
            <v>35653</v>
          </cell>
          <cell r="AP114">
            <v>35660</v>
          </cell>
          <cell r="AQ114">
            <v>35667</v>
          </cell>
          <cell r="AR114">
            <v>35674</v>
          </cell>
          <cell r="AS114">
            <v>35681</v>
          </cell>
          <cell r="AT114">
            <v>35688</v>
          </cell>
          <cell r="AU114">
            <v>35695</v>
          </cell>
          <cell r="AV114">
            <v>35702</v>
          </cell>
          <cell r="AW114">
            <v>35709</v>
          </cell>
          <cell r="AX114">
            <v>35716</v>
          </cell>
          <cell r="AY114">
            <v>35723</v>
          </cell>
          <cell r="AZ114">
            <v>35730</v>
          </cell>
        </row>
        <row r="115">
          <cell r="T115" t="str">
            <v>BUDGET FORECAST</v>
          </cell>
          <cell r="V115" t="str">
            <v>PRE PROD</v>
          </cell>
          <cell r="W115">
            <v>765000</v>
          </cell>
          <cell r="X115">
            <v>60000</v>
          </cell>
          <cell r="AA115">
            <v>35555</v>
          </cell>
          <cell r="AB115" t="str">
            <v/>
          </cell>
          <cell r="AC115" t="str">
            <v/>
          </cell>
          <cell r="AD115" t="str">
            <v/>
          </cell>
          <cell r="AE115" t="str">
            <v/>
          </cell>
          <cell r="AF115" t="str">
            <v/>
          </cell>
          <cell r="AG115" t="str">
            <v/>
          </cell>
          <cell r="AH115" t="str">
            <v/>
          </cell>
          <cell r="AI115" t="str">
            <v/>
          </cell>
          <cell r="AJ115" t="str">
            <v/>
          </cell>
          <cell r="AK115" t="str">
            <v/>
          </cell>
          <cell r="AL115" t="str">
            <v/>
          </cell>
          <cell r="AM115">
            <v>3750</v>
          </cell>
          <cell r="AN115">
            <v>7500</v>
          </cell>
          <cell r="AO115">
            <v>11250</v>
          </cell>
          <cell r="AP115">
            <v>15000</v>
          </cell>
          <cell r="AQ115">
            <v>15000</v>
          </cell>
          <cell r="AR115">
            <v>15000</v>
          </cell>
          <cell r="AS115">
            <v>15000</v>
          </cell>
          <cell r="AT115">
            <v>15000</v>
          </cell>
          <cell r="AU115">
            <v>15000</v>
          </cell>
          <cell r="AV115">
            <v>15000</v>
          </cell>
          <cell r="AW115">
            <v>15000</v>
          </cell>
          <cell r="AX115">
            <v>15000</v>
          </cell>
          <cell r="AY115">
            <v>15000</v>
          </cell>
          <cell r="AZ115">
            <v>15000</v>
          </cell>
          <cell r="BA115" t="str">
            <v/>
          </cell>
          <cell r="BB115" t="str">
            <v/>
          </cell>
          <cell r="BC115" t="str">
            <v/>
          </cell>
          <cell r="BD115" t="str">
            <v/>
          </cell>
          <cell r="BE115" t="str">
            <v/>
          </cell>
          <cell r="BF115" t="str">
            <v/>
          </cell>
          <cell r="BG115" t="str">
            <v/>
          </cell>
          <cell r="BH115" t="str">
            <v/>
          </cell>
          <cell r="BI115" t="str">
            <v/>
          </cell>
          <cell r="BJ115" t="str">
            <v/>
          </cell>
          <cell r="BK115" t="str">
            <v/>
          </cell>
          <cell r="BL115" t="str">
            <v/>
          </cell>
          <cell r="BM115" t="str">
            <v/>
          </cell>
        </row>
        <row r="116">
          <cell r="V116" t="str">
            <v>PRE PROD</v>
          </cell>
          <cell r="W116">
            <v>30</v>
          </cell>
          <cell r="X116">
            <v>180000</v>
          </cell>
          <cell r="AA116">
            <v>180000</v>
          </cell>
          <cell r="AB116" t="str">
            <v/>
          </cell>
          <cell r="AC116" t="str">
            <v/>
          </cell>
          <cell r="AD116" t="str">
            <v/>
          </cell>
          <cell r="AE116" t="str">
            <v/>
          </cell>
          <cell r="AF116" t="str">
            <v/>
          </cell>
          <cell r="AG116" t="str">
            <v/>
          </cell>
          <cell r="AH116" t="str">
            <v/>
          </cell>
          <cell r="AI116" t="str">
            <v/>
          </cell>
          <cell r="AJ116" t="str">
            <v/>
          </cell>
          <cell r="AK116" t="str">
            <v/>
          </cell>
          <cell r="AL116" t="str">
            <v/>
          </cell>
          <cell r="AM116">
            <v>3750</v>
          </cell>
          <cell r="AN116">
            <v>7250</v>
          </cell>
          <cell r="AO116">
            <v>5000</v>
          </cell>
          <cell r="AP116">
            <v>5000</v>
          </cell>
          <cell r="AQ116">
            <v>5000</v>
          </cell>
          <cell r="AR116">
            <v>5000</v>
          </cell>
          <cell r="AS116">
            <v>5000</v>
          </cell>
          <cell r="AT116">
            <v>9000</v>
          </cell>
          <cell r="AU116">
            <v>10000</v>
          </cell>
          <cell r="AV116">
            <v>10000</v>
          </cell>
          <cell r="AW116">
            <v>10000</v>
          </cell>
          <cell r="AX116">
            <v>10000</v>
          </cell>
          <cell r="AY116">
            <v>10000</v>
          </cell>
          <cell r="AZ116">
            <v>10000</v>
          </cell>
          <cell r="BA116">
            <v>15000</v>
          </cell>
          <cell r="BB116">
            <v>15000</v>
          </cell>
          <cell r="BC116">
            <v>15000</v>
          </cell>
          <cell r="BD116">
            <v>15000</v>
          </cell>
          <cell r="BE116">
            <v>15000</v>
          </cell>
          <cell r="BF116">
            <v>35772</v>
          </cell>
          <cell r="BG116">
            <v>35779</v>
          </cell>
          <cell r="BH116" t="str">
            <v/>
          </cell>
          <cell r="BI116" t="str">
            <v/>
          </cell>
          <cell r="BJ116" t="str">
            <v/>
          </cell>
          <cell r="BK116" t="str">
            <v/>
          </cell>
          <cell r="BL116" t="str">
            <v/>
          </cell>
          <cell r="BM116" t="str">
            <v/>
          </cell>
          <cell r="BN116" t="str">
            <v/>
          </cell>
          <cell r="BO116" t="str">
            <v/>
          </cell>
          <cell r="BP116" t="str">
            <v/>
          </cell>
          <cell r="BQ116" t="str">
            <v/>
          </cell>
          <cell r="BR116" t="str">
            <v/>
          </cell>
          <cell r="BS116" t="str">
            <v/>
          </cell>
          <cell r="BT116" t="str">
            <v/>
          </cell>
          <cell r="BU116" t="str">
            <v/>
          </cell>
          <cell r="BV116" t="str">
            <v/>
          </cell>
          <cell r="BW116" t="str">
            <v/>
          </cell>
          <cell r="BX116" t="str">
            <v/>
          </cell>
          <cell r="BY116" t="str">
            <v/>
          </cell>
          <cell r="BZ116" t="str">
            <v/>
          </cell>
          <cell r="CA116" t="str">
            <v/>
          </cell>
          <cell r="CB116" t="str">
            <v/>
          </cell>
          <cell r="CC116" t="str">
            <v/>
          </cell>
          <cell r="CD116" t="str">
            <v/>
          </cell>
          <cell r="CE116" t="str">
            <v/>
          </cell>
          <cell r="CF116" t="str">
            <v/>
          </cell>
          <cell r="CG116" t="str">
            <v/>
          </cell>
          <cell r="CH116" t="str">
            <v/>
          </cell>
          <cell r="CI116" t="str">
            <v/>
          </cell>
          <cell r="CJ116" t="str">
            <v/>
          </cell>
          <cell r="CK116" t="str">
            <v/>
          </cell>
          <cell r="CL116" t="str">
            <v/>
          </cell>
          <cell r="CM116" t="str">
            <v/>
          </cell>
          <cell r="CN116" t="str">
            <v/>
          </cell>
          <cell r="CO116" t="str">
            <v/>
          </cell>
          <cell r="CP116" t="str">
            <v/>
          </cell>
          <cell r="CQ116" t="str">
            <v/>
          </cell>
          <cell r="CR116" t="str">
            <v/>
          </cell>
          <cell r="CS116" t="str">
            <v/>
          </cell>
          <cell r="CT116" t="str">
            <v/>
          </cell>
          <cell r="CU116" t="str">
            <v/>
          </cell>
          <cell r="CV116" t="str">
            <v/>
          </cell>
          <cell r="CW116" t="str">
            <v/>
          </cell>
          <cell r="CX116" t="str">
            <v/>
          </cell>
          <cell r="CY116" t="str">
            <v/>
          </cell>
          <cell r="CZ116" t="str">
            <v/>
          </cell>
          <cell r="DA116" t="str">
            <v/>
          </cell>
          <cell r="DB116" t="str">
            <v/>
          </cell>
          <cell r="DC116" t="str">
            <v/>
          </cell>
          <cell r="DD116" t="str">
            <v/>
          </cell>
          <cell r="DE116" t="str">
            <v/>
          </cell>
          <cell r="DF116" t="str">
            <v/>
          </cell>
          <cell r="DG116" t="str">
            <v/>
          </cell>
          <cell r="DH116" t="str">
            <v/>
          </cell>
          <cell r="DI116" t="str">
            <v/>
          </cell>
          <cell r="DJ116" t="str">
            <v/>
          </cell>
          <cell r="DK116" t="str">
            <v/>
          </cell>
          <cell r="DL116" t="str">
            <v/>
          </cell>
          <cell r="DM116" t="str">
            <v/>
          </cell>
          <cell r="DN116" t="str">
            <v/>
          </cell>
          <cell r="DO116" t="str">
            <v/>
          </cell>
          <cell r="DP116" t="str">
            <v/>
          </cell>
          <cell r="DQ116" t="str">
            <v/>
          </cell>
          <cell r="DR116" t="str">
            <v/>
          </cell>
          <cell r="DS116" t="str">
            <v/>
          </cell>
          <cell r="DT116" t="str">
            <v/>
          </cell>
          <cell r="DU116" t="str">
            <v/>
          </cell>
          <cell r="DV116" t="str">
            <v/>
          </cell>
          <cell r="DW116" t="str">
            <v/>
          </cell>
          <cell r="DX116" t="str">
            <v/>
          </cell>
          <cell r="DY116" t="str">
            <v/>
          </cell>
          <cell r="DZ116" t="str">
            <v/>
          </cell>
          <cell r="EA116" t="str">
            <v/>
          </cell>
          <cell r="EB116" t="str">
            <v/>
          </cell>
          <cell r="EC116" t="str">
            <v/>
          </cell>
          <cell r="ED116" t="str">
            <v/>
          </cell>
          <cell r="EE116" t="str">
            <v/>
          </cell>
          <cell r="EF116" t="str">
            <v/>
          </cell>
          <cell r="EG116" t="str">
            <v/>
          </cell>
          <cell r="EH116" t="str">
            <v/>
          </cell>
          <cell r="EI116" t="str">
            <v/>
          </cell>
          <cell r="EJ116" t="str">
            <v/>
          </cell>
          <cell r="EK116" t="str">
            <v/>
          </cell>
          <cell r="EL116" t="str">
            <v/>
          </cell>
          <cell r="EM116" t="str">
            <v/>
          </cell>
          <cell r="EN116" t="str">
            <v/>
          </cell>
          <cell r="EO116" t="str">
            <v/>
          </cell>
          <cell r="EP116" t="str">
            <v/>
          </cell>
          <cell r="EQ116" t="str">
            <v/>
          </cell>
          <cell r="ER116" t="str">
            <v/>
          </cell>
          <cell r="ES116" t="str">
            <v/>
          </cell>
          <cell r="ET116" t="str">
            <v/>
          </cell>
          <cell r="EU116" t="str">
            <v/>
          </cell>
          <cell r="EV116" t="str">
            <v/>
          </cell>
          <cell r="EW116" t="str">
            <v/>
          </cell>
          <cell r="EX116" t="str">
            <v/>
          </cell>
          <cell r="EY116" t="str">
            <v/>
          </cell>
          <cell r="EZ116" t="str">
            <v/>
          </cell>
          <cell r="FA116" t="str">
            <v/>
          </cell>
          <cell r="FB116" t="str">
            <v/>
          </cell>
          <cell r="FC116" t="str">
            <v/>
          </cell>
          <cell r="FD116" t="str">
            <v/>
          </cell>
          <cell r="FE116" t="str">
            <v/>
          </cell>
          <cell r="FF116" t="str">
            <v/>
          </cell>
          <cell r="FG116" t="str">
            <v/>
          </cell>
          <cell r="FH116" t="str">
            <v/>
          </cell>
          <cell r="FI116" t="str">
            <v/>
          </cell>
        </row>
        <row r="117">
          <cell r="V117" t="str">
            <v>BACKGROUNDS</v>
          </cell>
          <cell r="W117">
            <v>12</v>
          </cell>
          <cell r="X117">
            <v>60000</v>
          </cell>
          <cell r="AA117">
            <v>59999.974293795312</v>
          </cell>
          <cell r="AB117" t="str">
            <v/>
          </cell>
          <cell r="AC117" t="str">
            <v/>
          </cell>
          <cell r="AD117" t="str">
            <v/>
          </cell>
          <cell r="AE117" t="str">
            <v/>
          </cell>
          <cell r="AF117" t="str">
            <v/>
          </cell>
          <cell r="AG117" t="str">
            <v/>
          </cell>
          <cell r="AH117" t="str">
            <v/>
          </cell>
          <cell r="AI117" t="str">
            <v/>
          </cell>
          <cell r="AJ117" t="str">
            <v/>
          </cell>
          <cell r="AK117" t="str">
            <v/>
          </cell>
          <cell r="AL117" t="str">
            <v/>
          </cell>
          <cell r="AM117" t="str">
            <v/>
          </cell>
          <cell r="AN117" t="str">
            <v/>
          </cell>
          <cell r="AO117" t="str">
            <v/>
          </cell>
          <cell r="AP117" t="str">
            <v/>
          </cell>
          <cell r="AQ117" t="str">
            <v/>
          </cell>
          <cell r="AR117">
            <v>1732.0178636821199</v>
          </cell>
          <cell r="AS117">
            <v>1875.9564301131923</v>
          </cell>
          <cell r="AT117">
            <v>4392</v>
          </cell>
          <cell r="AU117">
            <v>7000</v>
          </cell>
          <cell r="AV117">
            <v>7000</v>
          </cell>
          <cell r="AW117">
            <v>7000</v>
          </cell>
          <cell r="AX117">
            <v>7000</v>
          </cell>
          <cell r="AY117">
            <v>7000</v>
          </cell>
          <cell r="AZ117">
            <v>7000</v>
          </cell>
          <cell r="BA117">
            <v>10000</v>
          </cell>
          <cell r="BB117">
            <v>28125</v>
          </cell>
          <cell r="BC117">
            <v>56250</v>
          </cell>
          <cell r="BD117">
            <v>84375</v>
          </cell>
          <cell r="BE117">
            <v>75000</v>
          </cell>
          <cell r="BF117">
            <v>75000</v>
          </cell>
          <cell r="BG117">
            <v>75000</v>
          </cell>
          <cell r="BH117">
            <v>75000</v>
          </cell>
          <cell r="BI117" t="str">
            <v/>
          </cell>
          <cell r="BJ117">
            <v>75000</v>
          </cell>
          <cell r="BK117" t="str">
            <v/>
          </cell>
          <cell r="BL117" t="str">
            <v/>
          </cell>
          <cell r="BM117" t="str">
            <v/>
          </cell>
          <cell r="BN117" t="str">
            <v/>
          </cell>
          <cell r="BO117" t="str">
            <v/>
          </cell>
          <cell r="BP117" t="str">
            <v/>
          </cell>
          <cell r="BQ117" t="str">
            <v/>
          </cell>
          <cell r="BR117" t="str">
            <v/>
          </cell>
          <cell r="BS117" t="str">
            <v/>
          </cell>
          <cell r="BT117" t="str">
            <v/>
          </cell>
          <cell r="BU117" t="str">
            <v/>
          </cell>
          <cell r="BV117" t="str">
            <v/>
          </cell>
          <cell r="BW117" t="str">
            <v/>
          </cell>
          <cell r="BX117" t="str">
            <v/>
          </cell>
          <cell r="BY117" t="str">
            <v/>
          </cell>
          <cell r="BZ117" t="str">
            <v/>
          </cell>
          <cell r="CA117" t="str">
            <v/>
          </cell>
          <cell r="CB117" t="str">
            <v/>
          </cell>
          <cell r="CC117" t="str">
            <v/>
          </cell>
          <cell r="CD117" t="str">
            <v/>
          </cell>
          <cell r="CE117" t="str">
            <v/>
          </cell>
          <cell r="CF117" t="str">
            <v/>
          </cell>
          <cell r="CG117" t="str">
            <v/>
          </cell>
          <cell r="CH117" t="str">
            <v/>
          </cell>
          <cell r="CI117" t="str">
            <v/>
          </cell>
          <cell r="CJ117" t="str">
            <v/>
          </cell>
          <cell r="CK117" t="str">
            <v/>
          </cell>
          <cell r="CL117" t="str">
            <v/>
          </cell>
          <cell r="CM117" t="str">
            <v/>
          </cell>
          <cell r="CN117" t="str">
            <v/>
          </cell>
          <cell r="CO117" t="str">
            <v/>
          </cell>
          <cell r="CP117" t="str">
            <v/>
          </cell>
          <cell r="CQ117" t="str">
            <v/>
          </cell>
          <cell r="CR117" t="str">
            <v/>
          </cell>
          <cell r="CS117" t="str">
            <v/>
          </cell>
          <cell r="CT117" t="str">
            <v/>
          </cell>
          <cell r="CU117" t="str">
            <v/>
          </cell>
          <cell r="CV117" t="str">
            <v/>
          </cell>
          <cell r="CW117" t="str">
            <v/>
          </cell>
          <cell r="CX117" t="str">
            <v/>
          </cell>
          <cell r="CY117" t="str">
            <v/>
          </cell>
          <cell r="CZ117" t="str">
            <v/>
          </cell>
          <cell r="DA117" t="str">
            <v/>
          </cell>
          <cell r="DB117" t="str">
            <v/>
          </cell>
          <cell r="DC117" t="str">
            <v/>
          </cell>
          <cell r="DD117" t="str">
            <v/>
          </cell>
          <cell r="DE117" t="str">
            <v/>
          </cell>
          <cell r="DF117" t="str">
            <v/>
          </cell>
          <cell r="DG117" t="str">
            <v/>
          </cell>
          <cell r="DH117" t="str">
            <v/>
          </cell>
          <cell r="DI117" t="str">
            <v/>
          </cell>
          <cell r="DJ117" t="str">
            <v/>
          </cell>
          <cell r="DK117" t="str">
            <v/>
          </cell>
          <cell r="DL117" t="str">
            <v/>
          </cell>
          <cell r="DM117" t="str">
            <v/>
          </cell>
          <cell r="DN117" t="str">
            <v/>
          </cell>
          <cell r="DO117" t="str">
            <v/>
          </cell>
          <cell r="DP117" t="str">
            <v/>
          </cell>
          <cell r="DQ117" t="str">
            <v/>
          </cell>
          <cell r="DR117" t="str">
            <v/>
          </cell>
          <cell r="DS117" t="str">
            <v/>
          </cell>
          <cell r="DT117" t="str">
            <v/>
          </cell>
          <cell r="DU117" t="str">
            <v/>
          </cell>
          <cell r="DV117" t="str">
            <v/>
          </cell>
          <cell r="DW117" t="str">
            <v/>
          </cell>
          <cell r="DX117" t="str">
            <v/>
          </cell>
          <cell r="DY117" t="str">
            <v/>
          </cell>
          <cell r="DZ117" t="str">
            <v/>
          </cell>
          <cell r="EA117" t="str">
            <v/>
          </cell>
          <cell r="EB117" t="str">
            <v/>
          </cell>
          <cell r="EC117" t="str">
            <v/>
          </cell>
          <cell r="ED117" t="str">
            <v/>
          </cell>
          <cell r="EE117" t="str">
            <v/>
          </cell>
          <cell r="EF117" t="str">
            <v/>
          </cell>
          <cell r="EG117" t="str">
            <v/>
          </cell>
          <cell r="EH117" t="str">
            <v/>
          </cell>
          <cell r="EI117" t="str">
            <v/>
          </cell>
          <cell r="EJ117" t="str">
            <v/>
          </cell>
          <cell r="EK117" t="str">
            <v/>
          </cell>
          <cell r="EL117" t="str">
            <v/>
          </cell>
          <cell r="EM117" t="str">
            <v/>
          </cell>
          <cell r="EN117" t="str">
            <v/>
          </cell>
          <cell r="EO117" t="str">
            <v/>
          </cell>
          <cell r="EP117" t="str">
            <v/>
          </cell>
          <cell r="EQ117" t="str">
            <v/>
          </cell>
          <cell r="ER117" t="str">
            <v/>
          </cell>
          <cell r="ES117" t="str">
            <v/>
          </cell>
          <cell r="ET117" t="str">
            <v/>
          </cell>
          <cell r="EU117" t="str">
            <v/>
          </cell>
          <cell r="EV117" t="str">
            <v/>
          </cell>
          <cell r="EW117" t="str">
            <v/>
          </cell>
          <cell r="EX117" t="str">
            <v/>
          </cell>
          <cell r="EY117" t="str">
            <v/>
          </cell>
          <cell r="EZ117" t="str">
            <v/>
          </cell>
          <cell r="FA117" t="str">
            <v/>
          </cell>
          <cell r="FB117" t="str">
            <v/>
          </cell>
          <cell r="FC117" t="str">
            <v/>
          </cell>
          <cell r="FD117" t="str">
            <v/>
          </cell>
          <cell r="FE117" t="str">
            <v/>
          </cell>
          <cell r="FF117" t="str">
            <v/>
          </cell>
          <cell r="FG117" t="str">
            <v/>
          </cell>
          <cell r="FH117" t="str">
            <v/>
          </cell>
          <cell r="FI117" t="str">
            <v/>
          </cell>
        </row>
        <row r="118">
          <cell r="V118" t="str">
            <v>PRODUCTION</v>
          </cell>
          <cell r="W118">
            <v>150</v>
          </cell>
          <cell r="X118">
            <v>950000</v>
          </cell>
          <cell r="AA118">
            <v>950000.03</v>
          </cell>
          <cell r="AB118" t="str">
            <v/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  <cell r="AI118" t="str">
            <v/>
          </cell>
          <cell r="AJ118" t="str">
            <v/>
          </cell>
          <cell r="AK118" t="str">
            <v/>
          </cell>
          <cell r="AL118" t="str">
            <v/>
          </cell>
          <cell r="AM118" t="str">
            <v/>
          </cell>
          <cell r="AN118" t="str">
            <v/>
          </cell>
          <cell r="AO118" t="str">
            <v/>
          </cell>
          <cell r="AP118" t="str">
            <v/>
          </cell>
          <cell r="AQ118" t="str">
            <v/>
          </cell>
          <cell r="AR118" t="str">
            <v/>
          </cell>
          <cell r="AS118" t="str">
            <v/>
          </cell>
          <cell r="AT118" t="str">
            <v/>
          </cell>
          <cell r="AU118" t="str">
            <v/>
          </cell>
          <cell r="AV118" t="str">
            <v/>
          </cell>
          <cell r="AW118" t="str">
            <v/>
          </cell>
          <cell r="AX118" t="str">
            <v/>
          </cell>
          <cell r="AY118">
            <v>0</v>
          </cell>
          <cell r="AZ118">
            <v>0</v>
          </cell>
          <cell r="BA118">
            <v>0</v>
          </cell>
          <cell r="BB118">
            <v>10000</v>
          </cell>
          <cell r="BC118">
            <v>75714.289999999994</v>
          </cell>
          <cell r="BD118">
            <v>75714.289999999994</v>
          </cell>
          <cell r="BE118">
            <v>105714.29</v>
          </cell>
          <cell r="BF118">
            <v>115714.29</v>
          </cell>
          <cell r="BG118">
            <v>135714.29</v>
          </cell>
          <cell r="BH118">
            <v>145714.29</v>
          </cell>
          <cell r="BI118" t="str">
            <v/>
          </cell>
          <cell r="BJ118">
            <v>155714.29</v>
          </cell>
          <cell r="BK118">
            <v>130000</v>
          </cell>
          <cell r="BL118" t="str">
            <v/>
          </cell>
          <cell r="BM118" t="str">
            <v/>
          </cell>
          <cell r="BN118" t="str">
            <v/>
          </cell>
          <cell r="BO118" t="str">
            <v/>
          </cell>
          <cell r="BP118" t="str">
            <v/>
          </cell>
          <cell r="BQ118" t="str">
            <v/>
          </cell>
          <cell r="BR118" t="str">
            <v/>
          </cell>
          <cell r="BS118" t="str">
            <v/>
          </cell>
          <cell r="BT118" t="str">
            <v/>
          </cell>
          <cell r="BU118" t="str">
            <v/>
          </cell>
          <cell r="BV118" t="str">
            <v/>
          </cell>
          <cell r="BW118" t="str">
            <v/>
          </cell>
          <cell r="BX118" t="str">
            <v/>
          </cell>
          <cell r="BY118" t="str">
            <v/>
          </cell>
          <cell r="BZ118" t="str">
            <v/>
          </cell>
          <cell r="CA118" t="str">
            <v/>
          </cell>
          <cell r="CB118" t="str">
            <v/>
          </cell>
          <cell r="CC118" t="str">
            <v/>
          </cell>
          <cell r="CD118" t="str">
            <v/>
          </cell>
          <cell r="CE118" t="str">
            <v/>
          </cell>
          <cell r="CF118" t="str">
            <v/>
          </cell>
          <cell r="CG118" t="str">
            <v/>
          </cell>
          <cell r="CH118" t="str">
            <v/>
          </cell>
          <cell r="CI118" t="str">
            <v/>
          </cell>
          <cell r="CJ118" t="str">
            <v/>
          </cell>
          <cell r="CK118" t="str">
            <v/>
          </cell>
          <cell r="CL118" t="str">
            <v/>
          </cell>
          <cell r="CM118" t="str">
            <v/>
          </cell>
          <cell r="CN118" t="str">
            <v/>
          </cell>
          <cell r="CO118" t="str">
            <v/>
          </cell>
          <cell r="CP118" t="str">
            <v/>
          </cell>
          <cell r="CQ118" t="str">
            <v/>
          </cell>
          <cell r="CR118" t="str">
            <v/>
          </cell>
          <cell r="CS118" t="str">
            <v/>
          </cell>
          <cell r="CT118" t="str">
            <v/>
          </cell>
          <cell r="CU118" t="str">
            <v/>
          </cell>
          <cell r="CV118" t="str">
            <v/>
          </cell>
          <cell r="CW118" t="str">
            <v/>
          </cell>
          <cell r="CX118" t="str">
            <v/>
          </cell>
          <cell r="CY118" t="str">
            <v/>
          </cell>
          <cell r="CZ118" t="str">
            <v/>
          </cell>
          <cell r="DA118" t="str">
            <v/>
          </cell>
          <cell r="DB118" t="str">
            <v/>
          </cell>
          <cell r="DC118" t="str">
            <v/>
          </cell>
          <cell r="DD118" t="str">
            <v/>
          </cell>
          <cell r="DE118" t="str">
            <v/>
          </cell>
          <cell r="DF118" t="str">
            <v/>
          </cell>
          <cell r="DG118" t="str">
            <v/>
          </cell>
          <cell r="DH118" t="str">
            <v/>
          </cell>
          <cell r="DI118" t="str">
            <v/>
          </cell>
          <cell r="DJ118" t="str">
            <v/>
          </cell>
          <cell r="DK118" t="str">
            <v/>
          </cell>
          <cell r="DL118" t="str">
            <v/>
          </cell>
          <cell r="DM118" t="str">
            <v/>
          </cell>
          <cell r="DN118" t="str">
            <v/>
          </cell>
          <cell r="DO118" t="str">
            <v/>
          </cell>
          <cell r="DP118" t="str">
            <v/>
          </cell>
          <cell r="DQ118" t="str">
            <v/>
          </cell>
          <cell r="DR118" t="str">
            <v/>
          </cell>
          <cell r="DS118" t="str">
            <v/>
          </cell>
          <cell r="DT118" t="str">
            <v/>
          </cell>
          <cell r="DU118" t="str">
            <v/>
          </cell>
          <cell r="DV118" t="str">
            <v/>
          </cell>
          <cell r="DW118" t="str">
            <v/>
          </cell>
          <cell r="DX118" t="str">
            <v/>
          </cell>
          <cell r="DY118" t="str">
            <v/>
          </cell>
          <cell r="DZ118" t="str">
            <v/>
          </cell>
          <cell r="EA118" t="str">
            <v/>
          </cell>
          <cell r="EB118" t="str">
            <v/>
          </cell>
          <cell r="EC118" t="str">
            <v/>
          </cell>
          <cell r="ED118" t="str">
            <v/>
          </cell>
          <cell r="EE118" t="str">
            <v/>
          </cell>
          <cell r="EF118" t="str">
            <v/>
          </cell>
          <cell r="EG118" t="str">
            <v/>
          </cell>
          <cell r="EH118" t="str">
            <v/>
          </cell>
          <cell r="EI118" t="str">
            <v/>
          </cell>
          <cell r="EJ118" t="str">
            <v/>
          </cell>
          <cell r="EK118" t="str">
            <v/>
          </cell>
          <cell r="EL118" t="str">
            <v/>
          </cell>
          <cell r="EM118" t="str">
            <v/>
          </cell>
          <cell r="EN118" t="str">
            <v/>
          </cell>
          <cell r="EO118" t="str">
            <v/>
          </cell>
          <cell r="EP118" t="str">
            <v/>
          </cell>
          <cell r="EQ118" t="str">
            <v/>
          </cell>
          <cell r="ER118" t="str">
            <v/>
          </cell>
          <cell r="ES118" t="str">
            <v/>
          </cell>
          <cell r="ET118" t="str">
            <v/>
          </cell>
          <cell r="EU118" t="str">
            <v/>
          </cell>
          <cell r="EV118" t="str">
            <v/>
          </cell>
          <cell r="EW118" t="str">
            <v/>
          </cell>
          <cell r="EX118" t="str">
            <v/>
          </cell>
          <cell r="EY118" t="str">
            <v/>
          </cell>
          <cell r="EZ118" t="str">
            <v/>
          </cell>
          <cell r="FA118" t="str">
            <v/>
          </cell>
          <cell r="FB118" t="str">
            <v/>
          </cell>
          <cell r="FC118" t="str">
            <v/>
          </cell>
          <cell r="FD118" t="str">
            <v/>
          </cell>
          <cell r="FE118" t="str">
            <v/>
          </cell>
          <cell r="FF118" t="str">
            <v/>
          </cell>
          <cell r="FG118" t="str">
            <v/>
          </cell>
          <cell r="FH118" t="str">
            <v/>
          </cell>
          <cell r="FI118" t="str">
            <v/>
          </cell>
        </row>
        <row r="119">
          <cell r="V119" t="str">
            <v>INK &amp; PAINT</v>
          </cell>
          <cell r="W119">
            <v>8</v>
          </cell>
          <cell r="X119">
            <v>32400</v>
          </cell>
          <cell r="AA119" t="str">
            <v/>
          </cell>
          <cell r="AB119" t="str">
            <v/>
          </cell>
          <cell r="AC119" t="str">
            <v/>
          </cell>
          <cell r="AD119" t="str">
            <v/>
          </cell>
          <cell r="AE119" t="str">
            <v/>
          </cell>
          <cell r="AF119" t="str">
            <v/>
          </cell>
          <cell r="AG119" t="str">
            <v/>
          </cell>
          <cell r="AH119" t="str">
            <v/>
          </cell>
          <cell r="AI119" t="str">
            <v/>
          </cell>
          <cell r="AJ119" t="str">
            <v/>
          </cell>
          <cell r="AK119" t="str">
            <v/>
          </cell>
          <cell r="AL119" t="str">
            <v/>
          </cell>
          <cell r="AM119" t="str">
            <v/>
          </cell>
          <cell r="AN119" t="str">
            <v/>
          </cell>
          <cell r="AO119" t="str">
            <v/>
          </cell>
          <cell r="AP119" t="str">
            <v/>
          </cell>
          <cell r="AQ119" t="str">
            <v/>
          </cell>
          <cell r="AR119" t="str">
            <v/>
          </cell>
          <cell r="AS119" t="str">
            <v/>
          </cell>
          <cell r="AT119" t="str">
            <v/>
          </cell>
          <cell r="AU119" t="str">
            <v/>
          </cell>
          <cell r="AV119" t="str">
            <v/>
          </cell>
          <cell r="AW119" t="str">
            <v/>
          </cell>
          <cell r="AX119" t="str">
            <v/>
          </cell>
          <cell r="AY119" t="str">
            <v/>
          </cell>
          <cell r="AZ119" t="str">
            <v/>
          </cell>
          <cell r="BA119" t="str">
            <v/>
          </cell>
          <cell r="BB119" t="str">
            <v/>
          </cell>
          <cell r="BC119" t="str">
            <v/>
          </cell>
          <cell r="BD119" t="str">
            <v/>
          </cell>
          <cell r="BE119" t="str">
            <v/>
          </cell>
          <cell r="BF119">
            <v>1800</v>
          </cell>
          <cell r="BG119">
            <v>3600</v>
          </cell>
          <cell r="BH119">
            <v>5400</v>
          </cell>
          <cell r="BI119" t="str">
            <v/>
          </cell>
          <cell r="BJ119">
            <v>7200</v>
          </cell>
          <cell r="BK119">
            <v>7200</v>
          </cell>
          <cell r="BL119">
            <v>7200</v>
          </cell>
          <cell r="BM119" t="str">
            <v/>
          </cell>
          <cell r="BN119" t="str">
            <v/>
          </cell>
          <cell r="BO119" t="str">
            <v/>
          </cell>
          <cell r="BP119" t="str">
            <v/>
          </cell>
          <cell r="BQ119" t="str">
            <v/>
          </cell>
          <cell r="BR119" t="str">
            <v/>
          </cell>
          <cell r="BS119" t="str">
            <v/>
          </cell>
          <cell r="BT119" t="str">
            <v/>
          </cell>
          <cell r="BU119" t="str">
            <v/>
          </cell>
          <cell r="BV119" t="str">
            <v/>
          </cell>
          <cell r="BW119" t="str">
            <v/>
          </cell>
          <cell r="BX119" t="str">
            <v/>
          </cell>
          <cell r="BY119" t="str">
            <v/>
          </cell>
          <cell r="BZ119" t="str">
            <v/>
          </cell>
          <cell r="CA119" t="str">
            <v/>
          </cell>
          <cell r="CB119" t="str">
            <v/>
          </cell>
          <cell r="CC119" t="str">
            <v/>
          </cell>
          <cell r="CD119" t="str">
            <v/>
          </cell>
          <cell r="CE119" t="str">
            <v/>
          </cell>
          <cell r="CF119" t="str">
            <v/>
          </cell>
          <cell r="CG119" t="str">
            <v/>
          </cell>
          <cell r="CH119" t="str">
            <v/>
          </cell>
          <cell r="CI119" t="str">
            <v/>
          </cell>
          <cell r="CJ119" t="str">
            <v/>
          </cell>
          <cell r="CK119" t="str">
            <v/>
          </cell>
          <cell r="CL119" t="str">
            <v/>
          </cell>
          <cell r="CM119" t="str">
            <v/>
          </cell>
          <cell r="CN119" t="str">
            <v/>
          </cell>
          <cell r="CO119" t="str">
            <v/>
          </cell>
          <cell r="CP119" t="str">
            <v/>
          </cell>
          <cell r="CQ119" t="str">
            <v/>
          </cell>
          <cell r="CR119" t="str">
            <v/>
          </cell>
          <cell r="CS119" t="str">
            <v/>
          </cell>
          <cell r="CT119" t="str">
            <v/>
          </cell>
          <cell r="CU119" t="str">
            <v/>
          </cell>
          <cell r="CV119" t="str">
            <v/>
          </cell>
          <cell r="CW119" t="str">
            <v/>
          </cell>
          <cell r="CX119" t="str">
            <v/>
          </cell>
          <cell r="CY119" t="str">
            <v/>
          </cell>
          <cell r="CZ119" t="str">
            <v/>
          </cell>
          <cell r="DA119" t="str">
            <v/>
          </cell>
          <cell r="DB119" t="str">
            <v/>
          </cell>
          <cell r="DC119" t="str">
            <v/>
          </cell>
          <cell r="DD119" t="str">
            <v/>
          </cell>
          <cell r="DE119" t="str">
            <v/>
          </cell>
          <cell r="DF119" t="str">
            <v/>
          </cell>
          <cell r="DG119" t="str">
            <v/>
          </cell>
          <cell r="DH119" t="str">
            <v/>
          </cell>
          <cell r="DI119" t="str">
            <v/>
          </cell>
          <cell r="DJ119" t="str">
            <v/>
          </cell>
          <cell r="DK119" t="str">
            <v/>
          </cell>
          <cell r="DL119" t="str">
            <v/>
          </cell>
          <cell r="DM119" t="str">
            <v/>
          </cell>
          <cell r="DN119" t="str">
            <v/>
          </cell>
          <cell r="DO119" t="str">
            <v/>
          </cell>
          <cell r="DP119" t="str">
            <v/>
          </cell>
          <cell r="DQ119" t="str">
            <v/>
          </cell>
          <cell r="DR119" t="str">
            <v/>
          </cell>
          <cell r="DS119" t="str">
            <v/>
          </cell>
          <cell r="DT119" t="str">
            <v/>
          </cell>
          <cell r="DU119" t="str">
            <v/>
          </cell>
          <cell r="DV119" t="str">
            <v/>
          </cell>
          <cell r="DW119" t="str">
            <v/>
          </cell>
          <cell r="DX119" t="str">
            <v/>
          </cell>
          <cell r="DY119" t="str">
            <v/>
          </cell>
          <cell r="DZ119" t="str">
            <v/>
          </cell>
          <cell r="EA119" t="str">
            <v/>
          </cell>
          <cell r="EB119" t="str">
            <v/>
          </cell>
          <cell r="EC119" t="str">
            <v/>
          </cell>
          <cell r="ED119" t="str">
            <v/>
          </cell>
          <cell r="EE119" t="str">
            <v/>
          </cell>
          <cell r="EF119" t="str">
            <v/>
          </cell>
          <cell r="EG119" t="str">
            <v/>
          </cell>
          <cell r="EH119" t="str">
            <v/>
          </cell>
          <cell r="EI119" t="str">
            <v/>
          </cell>
          <cell r="EJ119" t="str">
            <v/>
          </cell>
          <cell r="EK119" t="str">
            <v/>
          </cell>
          <cell r="EL119" t="str">
            <v/>
          </cell>
          <cell r="EM119" t="str">
            <v/>
          </cell>
          <cell r="EN119" t="str">
            <v/>
          </cell>
          <cell r="EO119" t="str">
            <v/>
          </cell>
          <cell r="EP119" t="str">
            <v/>
          </cell>
          <cell r="EQ119" t="str">
            <v/>
          </cell>
          <cell r="ER119" t="str">
            <v/>
          </cell>
          <cell r="ES119" t="str">
            <v/>
          </cell>
          <cell r="ET119" t="str">
            <v/>
          </cell>
          <cell r="EU119" t="str">
            <v/>
          </cell>
          <cell r="EV119" t="str">
            <v/>
          </cell>
          <cell r="EW119" t="str">
            <v/>
          </cell>
          <cell r="EX119" t="str">
            <v/>
          </cell>
          <cell r="EY119" t="str">
            <v/>
          </cell>
          <cell r="EZ119" t="str">
            <v/>
          </cell>
          <cell r="FA119" t="str">
            <v/>
          </cell>
          <cell r="FB119" t="str">
            <v/>
          </cell>
          <cell r="FC119" t="str">
            <v/>
          </cell>
          <cell r="FD119" t="str">
            <v/>
          </cell>
          <cell r="FE119" t="str">
            <v/>
          </cell>
          <cell r="FF119" t="str">
            <v/>
          </cell>
          <cell r="FG119" t="str">
            <v/>
          </cell>
          <cell r="FH119" t="str">
            <v/>
          </cell>
          <cell r="FI119" t="str">
            <v/>
          </cell>
        </row>
        <row r="120">
          <cell r="V120" t="str">
            <v>INK &amp; PAINT</v>
          </cell>
          <cell r="W120">
            <v>8</v>
          </cell>
          <cell r="X120">
            <v>72000</v>
          </cell>
          <cell r="AA120">
            <v>72000</v>
          </cell>
          <cell r="AB120" t="str">
            <v/>
          </cell>
          <cell r="AC120" t="str">
            <v/>
          </cell>
          <cell r="AD120" t="str">
            <v/>
          </cell>
          <cell r="AE120" t="str">
            <v/>
          </cell>
          <cell r="AF120" t="str">
            <v/>
          </cell>
          <cell r="AG120" t="str">
            <v/>
          </cell>
          <cell r="AH120" t="str">
            <v/>
          </cell>
          <cell r="AI120" t="str">
            <v/>
          </cell>
          <cell r="AJ120" t="str">
            <v/>
          </cell>
          <cell r="AK120" t="str">
            <v/>
          </cell>
          <cell r="AL120" t="str">
            <v/>
          </cell>
          <cell r="AM120" t="str">
            <v/>
          </cell>
          <cell r="AN120" t="str">
            <v/>
          </cell>
          <cell r="AO120" t="str">
            <v/>
          </cell>
          <cell r="AP120" t="str">
            <v/>
          </cell>
          <cell r="AQ120" t="str">
            <v/>
          </cell>
          <cell r="AR120" t="str">
            <v/>
          </cell>
          <cell r="AS120" t="str">
            <v/>
          </cell>
          <cell r="AT120" t="str">
            <v/>
          </cell>
          <cell r="AU120" t="str">
            <v/>
          </cell>
          <cell r="AV120" t="str">
            <v/>
          </cell>
          <cell r="AW120" t="str">
            <v/>
          </cell>
          <cell r="AX120" t="str">
            <v/>
          </cell>
          <cell r="AY120" t="str">
            <v/>
          </cell>
          <cell r="AZ120" t="str">
            <v/>
          </cell>
          <cell r="BA120" t="str">
            <v/>
          </cell>
          <cell r="BB120" t="str">
            <v/>
          </cell>
          <cell r="BC120" t="str">
            <v/>
          </cell>
          <cell r="BD120" t="str">
            <v/>
          </cell>
          <cell r="BE120" t="str">
            <v/>
          </cell>
          <cell r="BF120" t="str">
            <v/>
          </cell>
          <cell r="BG120">
            <v>8000</v>
          </cell>
          <cell r="BH120">
            <v>10000</v>
          </cell>
          <cell r="BI120" t="str">
            <v/>
          </cell>
          <cell r="BJ120">
            <v>14000</v>
          </cell>
          <cell r="BK120">
            <v>15000</v>
          </cell>
          <cell r="BL120">
            <v>15000</v>
          </cell>
          <cell r="BM120">
            <v>10000</v>
          </cell>
        </row>
        <row r="121">
          <cell r="X121">
            <v>1262000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3750</v>
          </cell>
          <cell r="AN121">
            <v>7500</v>
          </cell>
          <cell r="AO121">
            <v>11250</v>
          </cell>
          <cell r="AP121">
            <v>15000</v>
          </cell>
          <cell r="AQ121">
            <v>15000</v>
          </cell>
          <cell r="AR121">
            <v>15000</v>
          </cell>
          <cell r="AS121">
            <v>15000</v>
          </cell>
          <cell r="AT121">
            <v>15000</v>
          </cell>
          <cell r="AU121">
            <v>15000</v>
          </cell>
          <cell r="AV121">
            <v>15000</v>
          </cell>
          <cell r="AW121">
            <v>15000</v>
          </cell>
          <cell r="AX121">
            <v>15000</v>
          </cell>
          <cell r="AY121">
            <v>15000</v>
          </cell>
          <cell r="AZ121">
            <v>15000</v>
          </cell>
          <cell r="BA121">
            <v>0</v>
          </cell>
          <cell r="BB121">
            <v>28125</v>
          </cell>
          <cell r="BC121">
            <v>56250</v>
          </cell>
          <cell r="BD121">
            <v>84375</v>
          </cell>
          <cell r="BE121">
            <v>75000</v>
          </cell>
          <cell r="BF121">
            <v>76800</v>
          </cell>
          <cell r="BG121">
            <v>78600</v>
          </cell>
          <cell r="BH121">
            <v>80400</v>
          </cell>
          <cell r="BI121">
            <v>0</v>
          </cell>
          <cell r="BJ121">
            <v>82200</v>
          </cell>
          <cell r="BK121">
            <v>7200</v>
          </cell>
          <cell r="BL121">
            <v>7200</v>
          </cell>
          <cell r="BM121">
            <v>0</v>
          </cell>
        </row>
        <row r="122">
          <cell r="X122" t="str">
            <v>cost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3750</v>
          </cell>
          <cell r="AN122">
            <v>7250</v>
          </cell>
          <cell r="AO122">
            <v>5000</v>
          </cell>
          <cell r="AP122">
            <v>5000</v>
          </cell>
          <cell r="AQ122">
            <v>5000</v>
          </cell>
          <cell r="AR122">
            <v>6732.0178636821202</v>
          </cell>
          <cell r="AS122">
            <v>6875.9564301131923</v>
          </cell>
          <cell r="AT122">
            <v>13392</v>
          </cell>
          <cell r="AU122">
            <v>17000</v>
          </cell>
          <cell r="AV122">
            <v>17000</v>
          </cell>
          <cell r="AW122">
            <v>17000</v>
          </cell>
          <cell r="AX122">
            <v>17000</v>
          </cell>
          <cell r="AY122">
            <v>17000</v>
          </cell>
          <cell r="AZ122">
            <v>17000</v>
          </cell>
          <cell r="BA122">
            <v>25000</v>
          </cell>
          <cell r="BB122">
            <v>25000</v>
          </cell>
          <cell r="BC122">
            <v>90714.29</v>
          </cell>
          <cell r="BD122">
            <v>90714.29</v>
          </cell>
          <cell r="BE122">
            <v>120714.29</v>
          </cell>
          <cell r="BF122">
            <v>115714.29</v>
          </cell>
          <cell r="BG122">
            <v>143714.29</v>
          </cell>
          <cell r="BH122">
            <v>155714.29</v>
          </cell>
          <cell r="BI122">
            <v>0</v>
          </cell>
          <cell r="BJ122">
            <v>169714.29</v>
          </cell>
          <cell r="BK122">
            <v>145000</v>
          </cell>
          <cell r="BL122">
            <v>15000</v>
          </cell>
          <cell r="BM122">
            <v>10000</v>
          </cell>
        </row>
        <row r="123">
          <cell r="T123" t="str">
            <v>ACTUAL COST TO DATE</v>
          </cell>
          <cell r="X123" t="str">
            <v>cumulative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3750</v>
          </cell>
          <cell r="AN123">
            <v>11000</v>
          </cell>
          <cell r="AO123">
            <v>16000</v>
          </cell>
          <cell r="AP123">
            <v>21000</v>
          </cell>
          <cell r="AQ123">
            <v>26000</v>
          </cell>
          <cell r="AR123">
            <v>32732.017863682122</v>
          </cell>
          <cell r="AS123">
            <v>39607.974293795312</v>
          </cell>
          <cell r="AT123">
            <v>52999.974293795312</v>
          </cell>
          <cell r="AU123">
            <v>69999.974293795312</v>
          </cell>
          <cell r="AV123">
            <v>86999.974293795312</v>
          </cell>
          <cell r="AW123">
            <v>103999.97429379531</v>
          </cell>
          <cell r="AX123">
            <v>120999.97429379531</v>
          </cell>
          <cell r="AY123">
            <v>137999.9742937953</v>
          </cell>
          <cell r="AZ123">
            <v>154999.9742937953</v>
          </cell>
          <cell r="BA123">
            <v>179999.9742937953</v>
          </cell>
          <cell r="BB123">
            <v>204999.9742937953</v>
          </cell>
          <cell r="BC123">
            <v>295714.26429379528</v>
          </cell>
          <cell r="BD123">
            <v>386428.55429379526</v>
          </cell>
          <cell r="BE123">
            <v>507142.84429379523</v>
          </cell>
          <cell r="BF123">
            <v>622857.13429379521</v>
          </cell>
          <cell r="BG123">
            <v>766571.42429379525</v>
          </cell>
          <cell r="BH123">
            <v>922285.71429379529</v>
          </cell>
          <cell r="BI123">
            <v>922285.71429379529</v>
          </cell>
          <cell r="BJ123">
            <v>1092000.0042937952</v>
          </cell>
          <cell r="BK123">
            <v>1237000.0042937952</v>
          </cell>
          <cell r="BL123">
            <v>1252000.0042937952</v>
          </cell>
          <cell r="BM123">
            <v>1262000.0042937952</v>
          </cell>
          <cell r="DL123" t="str">
            <v/>
          </cell>
          <cell r="DM123" t="str">
            <v/>
          </cell>
          <cell r="DN123" t="str">
            <v/>
          </cell>
          <cell r="DO123" t="str">
            <v/>
          </cell>
          <cell r="DP123" t="str">
            <v/>
          </cell>
          <cell r="DQ123" t="str">
            <v/>
          </cell>
          <cell r="DR123" t="str">
            <v/>
          </cell>
          <cell r="DS123" t="str">
            <v/>
          </cell>
          <cell r="DT123" t="str">
            <v/>
          </cell>
          <cell r="DU123" t="str">
            <v/>
          </cell>
          <cell r="DV123" t="str">
            <v/>
          </cell>
          <cell r="DW123" t="str">
            <v/>
          </cell>
          <cell r="DX123" t="str">
            <v/>
          </cell>
          <cell r="DY123" t="str">
            <v/>
          </cell>
          <cell r="DZ123" t="str">
            <v/>
          </cell>
          <cell r="EA123" t="str">
            <v/>
          </cell>
          <cell r="EB123" t="str">
            <v/>
          </cell>
          <cell r="EC123" t="str">
            <v/>
          </cell>
          <cell r="ED123" t="str">
            <v/>
          </cell>
          <cell r="EE123" t="str">
            <v/>
          </cell>
          <cell r="EF123" t="str">
            <v/>
          </cell>
          <cell r="EG123" t="str">
            <v/>
          </cell>
          <cell r="EH123" t="str">
            <v/>
          </cell>
          <cell r="EI123" t="str">
            <v/>
          </cell>
          <cell r="EJ123" t="str">
            <v/>
          </cell>
          <cell r="EK123" t="str">
            <v/>
          </cell>
          <cell r="EL123" t="str">
            <v/>
          </cell>
          <cell r="EM123" t="str">
            <v/>
          </cell>
          <cell r="EN123" t="str">
            <v/>
          </cell>
          <cell r="EO123" t="str">
            <v/>
          </cell>
          <cell r="EP123" t="str">
            <v/>
          </cell>
          <cell r="EQ123" t="str">
            <v/>
          </cell>
          <cell r="ER123" t="str">
            <v/>
          </cell>
          <cell r="ES123" t="str">
            <v/>
          </cell>
          <cell r="ET123" t="str">
            <v/>
          </cell>
          <cell r="EU123" t="str">
            <v/>
          </cell>
          <cell r="EV123" t="str">
            <v/>
          </cell>
        </row>
        <row r="124">
          <cell r="S124" t="str">
            <v>COST TO DATE</v>
          </cell>
          <cell r="T124" t="str">
            <v>ACTUAL COST TO DATE</v>
          </cell>
          <cell r="V124" t="str">
            <v>DIRECT TO DATE</v>
          </cell>
          <cell r="W124" t="str">
            <v>BUDGET</v>
          </cell>
          <cell r="AC124" t="str">
            <v>ADJ</v>
          </cell>
          <cell r="DL124" t="str">
            <v/>
          </cell>
          <cell r="DM124" t="str">
            <v/>
          </cell>
          <cell r="DN124" t="str">
            <v/>
          </cell>
          <cell r="DO124" t="str">
            <v/>
          </cell>
          <cell r="DP124" t="str">
            <v/>
          </cell>
          <cell r="DQ124" t="str">
            <v/>
          </cell>
          <cell r="DR124" t="str">
            <v/>
          </cell>
          <cell r="DS124" t="str">
            <v/>
          </cell>
          <cell r="DT124" t="str">
            <v/>
          </cell>
          <cell r="DU124" t="str">
            <v/>
          </cell>
          <cell r="DV124" t="str">
            <v/>
          </cell>
          <cell r="DW124" t="str">
            <v/>
          </cell>
          <cell r="DX124" t="str">
            <v/>
          </cell>
          <cell r="DY124" t="str">
            <v/>
          </cell>
          <cell r="DZ124" t="str">
            <v/>
          </cell>
          <cell r="EA124" t="str">
            <v/>
          </cell>
          <cell r="EB124" t="str">
            <v/>
          </cell>
          <cell r="EC124" t="str">
            <v/>
          </cell>
          <cell r="ED124" t="str">
            <v/>
          </cell>
          <cell r="EE124" t="str">
            <v/>
          </cell>
          <cell r="EF124" t="str">
            <v/>
          </cell>
          <cell r="EG124" t="str">
            <v/>
          </cell>
          <cell r="EH124" t="str">
            <v/>
          </cell>
          <cell r="EI124" t="str">
            <v/>
          </cell>
          <cell r="EJ124" t="str">
            <v/>
          </cell>
          <cell r="EK124" t="str">
            <v/>
          </cell>
          <cell r="EL124" t="str">
            <v/>
          </cell>
          <cell r="EM124" t="str">
            <v/>
          </cell>
          <cell r="EN124" t="str">
            <v/>
          </cell>
          <cell r="EO124" t="str">
            <v/>
          </cell>
          <cell r="EP124" t="str">
            <v/>
          </cell>
          <cell r="EQ124" t="str">
            <v/>
          </cell>
          <cell r="ER124" t="str">
            <v/>
          </cell>
          <cell r="ES124" t="str">
            <v/>
          </cell>
          <cell r="ET124" t="str">
            <v/>
          </cell>
          <cell r="EU124" t="str">
            <v/>
          </cell>
          <cell r="EV124" t="str">
            <v/>
          </cell>
        </row>
        <row r="125">
          <cell r="S125" t="str">
            <v>COST TO DATE</v>
          </cell>
          <cell r="T125" t="str">
            <v>DEVELOPMENT</v>
          </cell>
          <cell r="V125" t="str">
            <v>DIRECT TO DATE</v>
          </cell>
          <cell r="W125" t="str">
            <v>BUDGET</v>
          </cell>
          <cell r="AA125">
            <v>0</v>
          </cell>
          <cell r="AB125">
            <v>0</v>
          </cell>
          <cell r="AC125" t="str">
            <v>ADJ</v>
          </cell>
          <cell r="AD125">
            <v>0</v>
          </cell>
          <cell r="AE125">
            <v>556</v>
          </cell>
          <cell r="AF125">
            <v>0</v>
          </cell>
          <cell r="AG125">
            <v>0</v>
          </cell>
          <cell r="AH125">
            <v>225.55794045076053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J125">
            <v>0</v>
          </cell>
          <cell r="BK125">
            <v>0</v>
          </cell>
        </row>
        <row r="126">
          <cell r="T126" t="str">
            <v>DEVELOPMENT</v>
          </cell>
          <cell r="U126">
            <v>0.37622265856429798</v>
          </cell>
          <cell r="V126">
            <v>781.5579404507605</v>
          </cell>
          <cell r="W126">
            <v>257500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556</v>
          </cell>
          <cell r="AF126">
            <v>0</v>
          </cell>
          <cell r="AG126">
            <v>0</v>
          </cell>
          <cell r="AH126">
            <v>225.55794045076053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J126">
            <v>0</v>
          </cell>
          <cell r="BK126">
            <v>0</v>
          </cell>
        </row>
        <row r="127">
          <cell r="T127" t="str">
            <v>PRE PRODUCTION</v>
          </cell>
          <cell r="U127">
            <v>0.67267656191281877</v>
          </cell>
          <cell r="V127">
            <v>121081.78114430739</v>
          </cell>
          <cell r="W127">
            <v>180000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225.55628575430856</v>
          </cell>
          <cell r="AK127">
            <v>0</v>
          </cell>
          <cell r="AL127">
            <v>74.922477898637339</v>
          </cell>
          <cell r="AM127">
            <v>0</v>
          </cell>
          <cell r="AN127">
            <v>614.32809706842977</v>
          </cell>
          <cell r="AO127">
            <v>0</v>
          </cell>
          <cell r="AP127">
            <v>2915.9174162648774</v>
          </cell>
          <cell r="AQ127">
            <v>7867.1733779534479</v>
          </cell>
          <cell r="AR127">
            <v>4064.0451453240603</v>
          </cell>
          <cell r="AS127">
            <v>9041.3607883394416</v>
          </cell>
          <cell r="AT127">
            <v>11006.794436358707</v>
          </cell>
          <cell r="AU127">
            <v>11571.463629061991</v>
          </cell>
          <cell r="AV127">
            <v>9189.0230686597188</v>
          </cell>
          <cell r="AW127">
            <v>8134.0665271506159</v>
          </cell>
          <cell r="AX127">
            <v>9010.5715878441351</v>
          </cell>
          <cell r="AY127">
            <v>7642.9955473019645</v>
          </cell>
          <cell r="AZ127">
            <v>9370.5950551100541</v>
          </cell>
          <cell r="BA127">
            <v>6148.5211402163377</v>
          </cell>
          <cell r="BB127">
            <v>5646.163868004558</v>
          </cell>
          <cell r="BC127">
            <v>9356.6533685899794</v>
          </cell>
          <cell r="BD127">
            <v>4752.2</v>
          </cell>
          <cell r="BE127">
            <v>4449.4293274061238</v>
          </cell>
          <cell r="BF127">
            <v>0</v>
          </cell>
          <cell r="BG127">
            <v>0</v>
          </cell>
          <cell r="BH127">
            <v>0</v>
          </cell>
          <cell r="BJ127">
            <v>0</v>
          </cell>
          <cell r="BK127">
            <v>0</v>
          </cell>
        </row>
        <row r="128">
          <cell r="T128" t="str">
            <v>PRE DOWNTIME</v>
          </cell>
          <cell r="V128">
            <v>0</v>
          </cell>
          <cell r="W128">
            <v>60000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J128">
            <v>0</v>
          </cell>
          <cell r="BK128">
            <v>0</v>
          </cell>
        </row>
        <row r="129">
          <cell r="T129" t="str">
            <v>BACKGROUNDS</v>
          </cell>
          <cell r="V129">
            <v>44274.066319164602</v>
          </cell>
          <cell r="W129">
            <v>60000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2168.5116182725365</v>
          </cell>
          <cell r="AV129">
            <v>4029.8235921001065</v>
          </cell>
          <cell r="AW129">
            <v>2928.7536192926427</v>
          </cell>
          <cell r="AX129">
            <v>3228.8156868971791</v>
          </cell>
          <cell r="AY129">
            <v>3195.1259861679241</v>
          </cell>
          <cell r="AZ129">
            <v>2118.903449655686</v>
          </cell>
          <cell r="BA129">
            <v>11760.823760630472</v>
          </cell>
          <cell r="BB129">
            <v>2853.6236495778326</v>
          </cell>
          <cell r="BC129">
            <v>3389.8502404685496</v>
          </cell>
          <cell r="BD129">
            <v>4416.6223200000004</v>
          </cell>
          <cell r="BE129">
            <v>4183.2123961016732</v>
          </cell>
          <cell r="BF129">
            <v>0</v>
          </cell>
          <cell r="BG129">
            <v>0</v>
          </cell>
          <cell r="BH129">
            <v>0</v>
          </cell>
          <cell r="BJ129">
            <v>0</v>
          </cell>
          <cell r="BK129">
            <v>0</v>
          </cell>
        </row>
        <row r="130">
          <cell r="T130" t="str">
            <v>LAYOUTS</v>
          </cell>
          <cell r="U130">
            <v>9.9009759709437734E-2</v>
          </cell>
          <cell r="V130">
            <v>80208.475269764909</v>
          </cell>
          <cell r="W130">
            <v>1130400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1732.0178636821199</v>
          </cell>
          <cell r="AS130">
            <v>1875.9564301131923</v>
          </cell>
          <cell r="AT130">
            <v>5843.2364341781531</v>
          </cell>
          <cell r="AU130">
            <v>7583.6296806897026</v>
          </cell>
          <cell r="AV130">
            <v>5923.5718655284209</v>
          </cell>
          <cell r="AW130">
            <v>4518.7292942670792</v>
          </cell>
          <cell r="AX130">
            <v>5840.3874759042837</v>
          </cell>
          <cell r="AY130">
            <v>5645.4544799682171</v>
          </cell>
          <cell r="AZ130">
            <v>6719.7171195349429</v>
          </cell>
          <cell r="BA130">
            <v>6979.9810585183259</v>
          </cell>
          <cell r="BB130">
            <v>6557.5817166642018</v>
          </cell>
          <cell r="BC130">
            <v>6364.3577685364307</v>
          </cell>
          <cell r="BD130">
            <v>6253.8630000000003</v>
          </cell>
          <cell r="BE130">
            <v>8369.9910821798203</v>
          </cell>
          <cell r="BF130">
            <v>0</v>
          </cell>
          <cell r="BG130">
            <v>0</v>
          </cell>
          <cell r="BH130">
            <v>0</v>
          </cell>
          <cell r="BJ130">
            <v>0</v>
          </cell>
          <cell r="BK130">
            <v>0</v>
          </cell>
        </row>
        <row r="131">
          <cell r="T131" t="str">
            <v>PRODUCTION</v>
          </cell>
          <cell r="U131">
            <v>0.22292725679671649</v>
          </cell>
          <cell r="V131">
            <v>211870.06485959934</v>
          </cell>
          <cell r="W131">
            <v>950400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3518.3407847338499</v>
          </cell>
          <cell r="AW131">
            <v>7515.9846155627492</v>
          </cell>
          <cell r="AX131">
            <v>7704.9188252708136</v>
          </cell>
          <cell r="AY131">
            <v>21635.664197121168</v>
          </cell>
          <cell r="AZ131">
            <v>11261.879070113606</v>
          </cell>
          <cell r="BA131">
            <v>23127.379132341266</v>
          </cell>
          <cell r="BB131">
            <v>14543.835027283996</v>
          </cell>
          <cell r="BC131">
            <v>26073.366907773368</v>
          </cell>
          <cell r="BD131">
            <v>35523.176160000003</v>
          </cell>
          <cell r="BE131">
            <v>60965.520139398541</v>
          </cell>
          <cell r="BF131">
            <v>0</v>
          </cell>
          <cell r="BG131">
            <v>0</v>
          </cell>
          <cell r="BH131">
            <v>0</v>
          </cell>
          <cell r="BJ131">
            <v>0</v>
          </cell>
          <cell r="BK131">
            <v>0</v>
          </cell>
        </row>
        <row r="132">
          <cell r="T132" t="str">
            <v>INK &amp; PAINT</v>
          </cell>
          <cell r="V132">
            <v>0</v>
          </cell>
          <cell r="W132">
            <v>72000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556</v>
          </cell>
          <cell r="AF132">
            <v>0</v>
          </cell>
          <cell r="AG132">
            <v>0</v>
          </cell>
          <cell r="AH132">
            <v>225.55794045076053</v>
          </cell>
          <cell r="AI132">
            <v>0</v>
          </cell>
          <cell r="AJ132">
            <v>225.55628575430856</v>
          </cell>
          <cell r="AK132">
            <v>0</v>
          </cell>
          <cell r="AL132">
            <v>74.922477898637339</v>
          </cell>
          <cell r="AM132">
            <v>0</v>
          </cell>
          <cell r="AN132">
            <v>614.32809706842977</v>
          </cell>
          <cell r="AO132">
            <v>0</v>
          </cell>
          <cell r="AP132">
            <v>2915.9174162648774</v>
          </cell>
          <cell r="AQ132">
            <v>7867.1733779534479</v>
          </cell>
          <cell r="AR132">
            <v>5796.0630090061804</v>
          </cell>
          <cell r="AS132">
            <v>10917.317218452634</v>
          </cell>
          <cell r="AT132">
            <v>16850.030870536859</v>
          </cell>
          <cell r="AU132">
            <v>21323.60492802423</v>
          </cell>
          <cell r="AV132">
            <v>22660.759311022095</v>
          </cell>
          <cell r="AW132">
            <v>23097.534056273085</v>
          </cell>
          <cell r="AX132">
            <v>25784.693575916412</v>
          </cell>
          <cell r="AY132">
            <v>38119.240210559277</v>
          </cell>
          <cell r="AZ132">
            <v>29471.094694414289</v>
          </cell>
          <cell r="BA132">
            <v>48016.705091706404</v>
          </cell>
          <cell r="BB132">
            <v>8165.0692360868397</v>
          </cell>
          <cell r="BC132">
            <v>20644.313154318137</v>
          </cell>
          <cell r="BF132">
            <v>0</v>
          </cell>
          <cell r="BG132">
            <v>0</v>
          </cell>
          <cell r="BH132">
            <v>0</v>
          </cell>
          <cell r="BJ132">
            <v>0</v>
          </cell>
          <cell r="BK132">
            <v>0</v>
          </cell>
        </row>
        <row r="133">
          <cell r="T133" t="str">
            <v>TOTAL DIRECT</v>
          </cell>
          <cell r="V133">
            <v>458215.94553328701</v>
          </cell>
          <cell r="X133" t="str">
            <v>DIRECT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556</v>
          </cell>
          <cell r="AF133">
            <v>0</v>
          </cell>
          <cell r="AG133">
            <v>0</v>
          </cell>
          <cell r="AH133">
            <v>225.55794045076053</v>
          </cell>
          <cell r="AI133">
            <v>0</v>
          </cell>
          <cell r="AJ133">
            <v>225.55628575430856</v>
          </cell>
          <cell r="AK133">
            <v>0</v>
          </cell>
          <cell r="AL133">
            <v>74.922477898637339</v>
          </cell>
          <cell r="AM133">
            <v>0</v>
          </cell>
          <cell r="AN133">
            <v>614.32809706842977</v>
          </cell>
          <cell r="AO133">
            <v>0</v>
          </cell>
          <cell r="AP133">
            <v>2915.9174162648774</v>
          </cell>
          <cell r="AQ133">
            <v>7867.1733779534479</v>
          </cell>
          <cell r="AR133">
            <v>5796.0630090061804</v>
          </cell>
          <cell r="AS133">
            <v>10917.317218452634</v>
          </cell>
          <cell r="AT133">
            <v>16850.030870536859</v>
          </cell>
          <cell r="AU133">
            <v>21323.60492802423</v>
          </cell>
          <cell r="AV133">
            <v>22660.759311022095</v>
          </cell>
          <cell r="AW133">
            <v>23097.534056273085</v>
          </cell>
          <cell r="AX133">
            <v>25784.693575916412</v>
          </cell>
          <cell r="AY133">
            <v>38119.240210559277</v>
          </cell>
          <cell r="AZ133">
            <v>29471.094694414289</v>
          </cell>
          <cell r="BA133">
            <v>48016.705091706404</v>
          </cell>
          <cell r="BB133">
            <v>29601.204261530587</v>
          </cell>
          <cell r="BC133">
            <v>45184.228285368328</v>
          </cell>
          <cell r="BD133">
            <v>50945.861480000007</v>
          </cell>
          <cell r="BE133">
            <v>77968.152945086156</v>
          </cell>
        </row>
        <row r="134">
          <cell r="T134" t="str">
            <v>"L"TOTAL TO DATE</v>
          </cell>
          <cell r="V134">
            <v>397899.75224877341</v>
          </cell>
          <cell r="W134">
            <v>1519900</v>
          </cell>
          <cell r="X134" t="str">
            <v>DIRECT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556</v>
          </cell>
          <cell r="AF134">
            <v>556</v>
          </cell>
          <cell r="AG134">
            <v>556</v>
          </cell>
          <cell r="AH134">
            <v>781.5579404507605</v>
          </cell>
          <cell r="AI134">
            <v>781.5579404507605</v>
          </cell>
          <cell r="AJ134">
            <v>1007.114226205069</v>
          </cell>
          <cell r="AK134">
            <v>1007.114226205069</v>
          </cell>
          <cell r="AL134">
            <v>1082.0367041037064</v>
          </cell>
          <cell r="AM134">
            <v>1082.0367041037064</v>
          </cell>
          <cell r="AN134">
            <v>1696.3648011721361</v>
          </cell>
          <cell r="AO134">
            <v>1696.3648011721361</v>
          </cell>
          <cell r="AP134">
            <v>4612.282217437014</v>
          </cell>
          <cell r="AQ134">
            <v>12479.455595390462</v>
          </cell>
          <cell r="AR134">
            <v>18275.518604396642</v>
          </cell>
          <cell r="AS134">
            <v>29192.835822849276</v>
          </cell>
          <cell r="AT134">
            <v>46042.866693386139</v>
          </cell>
          <cell r="AU134">
            <v>67366.471621410368</v>
          </cell>
          <cell r="AV134">
            <v>90027.23093243246</v>
          </cell>
          <cell r="AW134">
            <v>113124.76498870554</v>
          </cell>
          <cell r="AX134">
            <v>138909.45856462195</v>
          </cell>
          <cell r="AY134">
            <v>177028.69877518123</v>
          </cell>
          <cell r="AZ134">
            <v>206499.79346959552</v>
          </cell>
          <cell r="BA134">
            <v>254516.49856130191</v>
          </cell>
          <cell r="BB134">
            <v>284117.70282283251</v>
          </cell>
          <cell r="BC134">
            <v>329301.93110820081</v>
          </cell>
          <cell r="BD134">
            <v>380247.79258820083</v>
          </cell>
          <cell r="BE134">
            <v>458215.94553328701</v>
          </cell>
        </row>
        <row r="135">
          <cell r="T135" t="str">
            <v>"L"TOTAL TO DATE</v>
          </cell>
          <cell r="V135">
            <v>595680.72919327312</v>
          </cell>
          <cell r="W135">
            <v>1262400</v>
          </cell>
          <cell r="X135" t="str">
            <v>cumulative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722.8</v>
          </cell>
          <cell r="AF135">
            <v>722.8</v>
          </cell>
          <cell r="AG135">
            <v>722.8</v>
          </cell>
          <cell r="AH135">
            <v>1016.0253225859886</v>
          </cell>
          <cell r="AI135">
            <v>1016.0253225859886</v>
          </cell>
          <cell r="AJ135">
            <v>1309.2484940665897</v>
          </cell>
          <cell r="AK135">
            <v>1309.2484940665897</v>
          </cell>
          <cell r="AL135">
            <v>1406.6477153348183</v>
          </cell>
          <cell r="AM135">
            <v>1406.6477153348183</v>
          </cell>
          <cell r="AN135">
            <v>2205.2742415237772</v>
          </cell>
          <cell r="AO135">
            <v>2205.2742415237772</v>
          </cell>
          <cell r="AP135">
            <v>5995.9668826681182</v>
          </cell>
          <cell r="AQ135">
            <v>16223.292274007599</v>
          </cell>
          <cell r="AR135">
            <v>23758.174185715634</v>
          </cell>
          <cell r="AS135">
            <v>37950.686569704063</v>
          </cell>
          <cell r="AT135">
            <v>59855.726701401982</v>
          </cell>
          <cell r="AU135">
            <v>87576.413107833476</v>
          </cell>
          <cell r="AV135">
            <v>117035.4002121622</v>
          </cell>
          <cell r="AW135">
            <v>147062.19448531722</v>
          </cell>
          <cell r="AX135">
            <v>180582.29613400853</v>
          </cell>
          <cell r="AY135">
            <v>230137.3084077356</v>
          </cell>
          <cell r="AZ135">
            <v>268449.73151047417</v>
          </cell>
          <cell r="BA135">
            <v>330871.44812969246</v>
          </cell>
          <cell r="BB135">
            <v>369353.01366968226</v>
          </cell>
          <cell r="BC135">
            <v>428092.51044066105</v>
          </cell>
          <cell r="BD135">
            <v>494322.1303646611</v>
          </cell>
          <cell r="BE135">
            <v>595680.72919327312</v>
          </cell>
        </row>
        <row r="136">
          <cell r="V136" t="str">
            <v>PROJECTED RTM</v>
          </cell>
          <cell r="X136">
            <v>35907</v>
          </cell>
          <cell r="Y136">
            <v>119</v>
          </cell>
          <cell r="Z136">
            <v>44.722222222222229</v>
          </cell>
          <cell r="AA136" t="str">
            <v/>
          </cell>
          <cell r="AB136" t="str">
            <v/>
          </cell>
          <cell r="AC136" t="str">
            <v/>
          </cell>
          <cell r="AD136" t="str">
            <v/>
          </cell>
          <cell r="AE136" t="str">
            <v/>
          </cell>
          <cell r="AF136" t="str">
            <v/>
          </cell>
          <cell r="AG136" t="str">
            <v/>
          </cell>
          <cell r="AH136" t="str">
            <v/>
          </cell>
          <cell r="AI136" t="str">
            <v/>
          </cell>
          <cell r="AJ136" t="str">
            <v/>
          </cell>
          <cell r="AK136" t="str">
            <v/>
          </cell>
          <cell r="AL136" t="str">
            <v/>
          </cell>
          <cell r="AM136" t="str">
            <v/>
          </cell>
          <cell r="AN136" t="str">
            <v/>
          </cell>
          <cell r="AO136" t="str">
            <v/>
          </cell>
          <cell r="AP136" t="str">
            <v/>
          </cell>
          <cell r="AQ136" t="str">
            <v/>
          </cell>
          <cell r="AR136" t="str">
            <v/>
          </cell>
          <cell r="AS136" t="str">
            <v/>
          </cell>
          <cell r="AT136" t="str">
            <v/>
          </cell>
          <cell r="AU136" t="str">
            <v/>
          </cell>
          <cell r="AV136" t="str">
            <v/>
          </cell>
          <cell r="AW136" t="str">
            <v/>
          </cell>
          <cell r="AX136" t="str">
            <v/>
          </cell>
          <cell r="AY136" t="str">
            <v/>
          </cell>
          <cell r="AZ136" t="str">
            <v/>
          </cell>
          <cell r="BA136" t="str">
            <v/>
          </cell>
          <cell r="BB136" t="str">
            <v/>
          </cell>
          <cell r="BC136" t="str">
            <v/>
          </cell>
          <cell r="BD136" t="str">
            <v/>
          </cell>
          <cell r="BE136" t="str">
            <v/>
          </cell>
          <cell r="BF136" t="str">
            <v/>
          </cell>
          <cell r="BG136" t="str">
            <v/>
          </cell>
          <cell r="BH136" t="str">
            <v/>
          </cell>
          <cell r="BJ136" t="str">
            <v/>
          </cell>
          <cell r="BK136" t="str">
            <v/>
          </cell>
          <cell r="BL136" t="str">
            <v/>
          </cell>
          <cell r="BM136" t="str">
            <v/>
          </cell>
          <cell r="BN136" t="str">
            <v/>
          </cell>
          <cell r="BO136" t="str">
            <v/>
          </cell>
          <cell r="BP136" t="str">
            <v/>
          </cell>
          <cell r="BQ136" t="str">
            <v/>
          </cell>
          <cell r="BR136" t="str">
            <v/>
          </cell>
          <cell r="BS136" t="str">
            <v/>
          </cell>
          <cell r="BT136" t="str">
            <v/>
          </cell>
          <cell r="BU136" t="str">
            <v/>
          </cell>
          <cell r="BV136" t="str">
            <v/>
          </cell>
          <cell r="BW136" t="str">
            <v/>
          </cell>
          <cell r="BX136" t="str">
            <v/>
          </cell>
          <cell r="BY136" t="str">
            <v/>
          </cell>
          <cell r="BZ136" t="str">
            <v/>
          </cell>
          <cell r="CA136" t="str">
            <v/>
          </cell>
          <cell r="CB136" t="str">
            <v/>
          </cell>
          <cell r="CC136" t="str">
            <v/>
          </cell>
          <cell r="CD136" t="str">
            <v/>
          </cell>
          <cell r="CE136" t="str">
            <v/>
          </cell>
          <cell r="CF136" t="str">
            <v/>
          </cell>
          <cell r="CG136" t="str">
            <v/>
          </cell>
          <cell r="CH136" t="str">
            <v/>
          </cell>
          <cell r="CI136" t="str">
            <v/>
          </cell>
          <cell r="CJ136" t="str">
            <v/>
          </cell>
          <cell r="CK136" t="str">
            <v/>
          </cell>
          <cell r="CL136" t="str">
            <v/>
          </cell>
          <cell r="CM136" t="str">
            <v/>
          </cell>
        </row>
        <row r="137">
          <cell r="V137" t="str">
            <v>PROJECTED RTM</v>
          </cell>
          <cell r="X137">
            <v>35907</v>
          </cell>
          <cell r="Y137">
            <v>119</v>
          </cell>
          <cell r="Z137">
            <v>39.666666666666671</v>
          </cell>
          <cell r="AA137" t="str">
            <v/>
          </cell>
          <cell r="AB137" t="str">
            <v/>
          </cell>
          <cell r="AC137" t="str">
            <v/>
          </cell>
          <cell r="AD137" t="str">
            <v/>
          </cell>
          <cell r="AE137" t="str">
            <v/>
          </cell>
          <cell r="AF137" t="str">
            <v/>
          </cell>
          <cell r="AG137" t="str">
            <v/>
          </cell>
          <cell r="AH137" t="str">
            <v/>
          </cell>
          <cell r="AI137" t="str">
            <v/>
          </cell>
          <cell r="AJ137" t="str">
            <v/>
          </cell>
          <cell r="AK137" t="str">
            <v/>
          </cell>
          <cell r="AL137" t="str">
            <v/>
          </cell>
          <cell r="AM137" t="str">
            <v/>
          </cell>
          <cell r="AN137" t="str">
            <v/>
          </cell>
          <cell r="AO137" t="str">
            <v/>
          </cell>
          <cell r="AP137" t="str">
            <v/>
          </cell>
          <cell r="AQ137" t="str">
            <v/>
          </cell>
          <cell r="AR137" t="str">
            <v/>
          </cell>
          <cell r="AS137" t="str">
            <v/>
          </cell>
          <cell r="BA137" t="str">
            <v/>
          </cell>
          <cell r="BB137" t="str">
            <v/>
          </cell>
          <cell r="BC137" t="str">
            <v/>
          </cell>
          <cell r="BD137" t="str">
            <v/>
          </cell>
          <cell r="BE137" t="str">
            <v/>
          </cell>
          <cell r="BF137" t="str">
            <v/>
          </cell>
          <cell r="BG137" t="str">
            <v/>
          </cell>
          <cell r="BH137" t="str">
            <v/>
          </cell>
          <cell r="BJ137" t="str">
            <v/>
          </cell>
          <cell r="BK137" t="str">
            <v/>
          </cell>
          <cell r="BL137" t="str">
            <v/>
          </cell>
          <cell r="BM137" t="str">
            <v/>
          </cell>
          <cell r="BN137" t="str">
            <v/>
          </cell>
          <cell r="BO137" t="str">
            <v/>
          </cell>
          <cell r="BP137" t="str">
            <v/>
          </cell>
          <cell r="BQ137" t="str">
            <v/>
          </cell>
          <cell r="BR137" t="str">
            <v/>
          </cell>
          <cell r="BS137" t="str">
            <v/>
          </cell>
          <cell r="BT137" t="str">
            <v/>
          </cell>
          <cell r="BU137" t="str">
            <v/>
          </cell>
          <cell r="BV137" t="str">
            <v/>
          </cell>
          <cell r="BW137" t="str">
            <v/>
          </cell>
          <cell r="BX137" t="str">
            <v/>
          </cell>
          <cell r="BY137" t="str">
            <v/>
          </cell>
          <cell r="BZ137" t="str">
            <v/>
          </cell>
          <cell r="CA137" t="str">
            <v/>
          </cell>
          <cell r="CB137" t="str">
            <v/>
          </cell>
          <cell r="CC137" t="str">
            <v/>
          </cell>
          <cell r="CD137" t="str">
            <v/>
          </cell>
          <cell r="CE137" t="str">
            <v/>
          </cell>
          <cell r="CF137" t="str">
            <v/>
          </cell>
          <cell r="CG137" t="str">
            <v/>
          </cell>
          <cell r="CH137" t="str">
            <v/>
          </cell>
          <cell r="CI137" t="str">
            <v/>
          </cell>
          <cell r="CJ137" t="str">
            <v/>
          </cell>
          <cell r="CK137" t="str">
            <v/>
          </cell>
          <cell r="CL137" t="str">
            <v/>
          </cell>
          <cell r="CM137" t="str">
            <v/>
          </cell>
        </row>
        <row r="138">
          <cell r="V138" t="str">
            <v>PROJECTED STREET</v>
          </cell>
          <cell r="X138">
            <v>35936</v>
          </cell>
        </row>
        <row r="139">
          <cell r="V139" t="str">
            <v>+ or - Scheduled Date</v>
          </cell>
          <cell r="X139">
            <v>25</v>
          </cell>
        </row>
        <row r="141">
          <cell r="N141" t="str">
            <v>ENGINEERING</v>
          </cell>
          <cell r="R141" t="str">
            <v>MAGOO FEATURE FILM</v>
          </cell>
          <cell r="W141" t="str">
            <v>FRAMES</v>
          </cell>
          <cell r="X141">
            <v>3000</v>
          </cell>
          <cell r="Y141" t="str">
            <v>WK Count</v>
          </cell>
          <cell r="Z141" t="str">
            <v>Total Days</v>
          </cell>
        </row>
        <row r="142">
          <cell r="N142" t="str">
            <v>ENGINEERING</v>
          </cell>
          <cell r="R142" t="str">
            <v>MAGOO FEATURE FILM</v>
          </cell>
          <cell r="V142" t="str">
            <v xml:space="preserve">START </v>
          </cell>
          <cell r="W142" t="str">
            <v>FRAMES</v>
          </cell>
          <cell r="X142">
            <v>3000</v>
          </cell>
          <cell r="Y142" t="str">
            <v>WK Count</v>
          </cell>
          <cell r="Z142" t="str">
            <v>Total Days</v>
          </cell>
          <cell r="CE142" t="str">
            <v/>
          </cell>
          <cell r="CF142" t="str">
            <v/>
          </cell>
          <cell r="CG142" t="str">
            <v/>
          </cell>
          <cell r="CH142" t="str">
            <v/>
          </cell>
          <cell r="CI142" t="str">
            <v/>
          </cell>
          <cell r="CJ142" t="str">
            <v/>
          </cell>
          <cell r="CK142" t="str">
            <v/>
          </cell>
          <cell r="CL142" t="str">
            <v/>
          </cell>
          <cell r="CM142" t="str">
            <v/>
          </cell>
          <cell r="CN142" t="str">
            <v/>
          </cell>
          <cell r="CO142" t="str">
            <v/>
          </cell>
          <cell r="CP142" t="str">
            <v/>
          </cell>
          <cell r="CQ142" t="str">
            <v/>
          </cell>
          <cell r="CR142" t="str">
            <v/>
          </cell>
          <cell r="CS142" t="str">
            <v/>
          </cell>
          <cell r="CT142" t="str">
            <v/>
          </cell>
          <cell r="CU142" t="str">
            <v/>
          </cell>
          <cell r="CV142" t="str">
            <v/>
          </cell>
          <cell r="CW142" t="str">
            <v/>
          </cell>
          <cell r="CX142" t="str">
            <v/>
          </cell>
          <cell r="CY142" t="str">
            <v/>
          </cell>
          <cell r="CZ142" t="str">
            <v/>
          </cell>
          <cell r="DA142" t="str">
            <v/>
          </cell>
          <cell r="DB142" t="str">
            <v/>
          </cell>
          <cell r="DC142" t="str">
            <v/>
          </cell>
          <cell r="DD142" t="str">
            <v/>
          </cell>
          <cell r="DE142" t="str">
            <v/>
          </cell>
          <cell r="DF142" t="str">
            <v/>
          </cell>
          <cell r="DG142" t="str">
            <v/>
          </cell>
          <cell r="DH142" t="str">
            <v/>
          </cell>
          <cell r="DI142" t="str">
            <v/>
          </cell>
          <cell r="DJ142" t="str">
            <v/>
          </cell>
          <cell r="DK142" t="str">
            <v/>
          </cell>
          <cell r="DL142" t="str">
            <v/>
          </cell>
          <cell r="DM142" t="str">
            <v/>
          </cell>
          <cell r="DN142" t="str">
            <v/>
          </cell>
          <cell r="DO142" t="str">
            <v/>
          </cell>
          <cell r="DP142" t="str">
            <v/>
          </cell>
          <cell r="DQ142" t="str">
            <v/>
          </cell>
          <cell r="DR142" t="str">
            <v/>
          </cell>
          <cell r="DS142" t="str">
            <v/>
          </cell>
          <cell r="DT142" t="str">
            <v/>
          </cell>
          <cell r="DU142" t="str">
            <v/>
          </cell>
          <cell r="DV142" t="str">
            <v/>
          </cell>
          <cell r="DW142" t="str">
            <v/>
          </cell>
          <cell r="DX142" t="str">
            <v/>
          </cell>
          <cell r="DY142" t="str">
            <v/>
          </cell>
          <cell r="DZ142" t="str">
            <v/>
          </cell>
          <cell r="EA142" t="str">
            <v/>
          </cell>
          <cell r="EB142" t="str">
            <v/>
          </cell>
          <cell r="EC142" t="str">
            <v/>
          </cell>
          <cell r="ED142" t="str">
            <v/>
          </cell>
          <cell r="EE142" t="str">
            <v/>
          </cell>
          <cell r="EF142" t="str">
            <v/>
          </cell>
          <cell r="EG142" t="str">
            <v/>
          </cell>
          <cell r="EH142" t="str">
            <v/>
          </cell>
          <cell r="EI142" t="str">
            <v/>
          </cell>
          <cell r="EJ142" t="str">
            <v/>
          </cell>
          <cell r="EK142" t="str">
            <v/>
          </cell>
          <cell r="EL142" t="str">
            <v/>
          </cell>
          <cell r="EM142" t="str">
            <v/>
          </cell>
          <cell r="EN142" t="str">
            <v/>
          </cell>
          <cell r="EO142" t="str">
            <v/>
          </cell>
          <cell r="EP142" t="str">
            <v/>
          </cell>
          <cell r="EQ142" t="str">
            <v/>
          </cell>
          <cell r="ER142" t="str">
            <v/>
          </cell>
          <cell r="ES142" t="str">
            <v/>
          </cell>
          <cell r="ET142" t="str">
            <v/>
          </cell>
          <cell r="EU142" t="str">
            <v/>
          </cell>
          <cell r="EV142" t="str">
            <v/>
          </cell>
        </row>
        <row r="143">
          <cell r="A143" t="str">
            <v>PREP</v>
          </cell>
          <cell r="F143" t="str">
            <v>ANIMATION</v>
          </cell>
          <cell r="I143" t="str">
            <v>INK &amp; PAINT</v>
          </cell>
          <cell r="L143" t="str">
            <v>ALPHA</v>
          </cell>
          <cell r="N143" t="str">
            <v>BETA</v>
          </cell>
          <cell r="P143" t="str">
            <v>RTM</v>
          </cell>
          <cell r="R143" t="str">
            <v>STREET</v>
          </cell>
          <cell r="T143" t="str">
            <v>Story Boards</v>
          </cell>
          <cell r="V143" t="str">
            <v xml:space="preserve">START </v>
          </cell>
          <cell r="W143" t="str">
            <v>END</v>
          </cell>
          <cell r="X143" t="str">
            <v>Billed As</v>
          </cell>
          <cell r="Y143">
            <v>0</v>
          </cell>
          <cell r="Z143" t="e">
            <v>#REF!</v>
          </cell>
          <cell r="CE143" t="str">
            <v/>
          </cell>
          <cell r="CF143" t="str">
            <v/>
          </cell>
          <cell r="CG143" t="str">
            <v/>
          </cell>
          <cell r="CH143" t="str">
            <v/>
          </cell>
          <cell r="CI143" t="str">
            <v/>
          </cell>
          <cell r="CJ143" t="str">
            <v/>
          </cell>
          <cell r="CK143" t="str">
            <v/>
          </cell>
          <cell r="CL143" t="str">
            <v/>
          </cell>
          <cell r="CM143" t="str">
            <v/>
          </cell>
          <cell r="CN143" t="str">
            <v/>
          </cell>
          <cell r="CO143" t="str">
            <v/>
          </cell>
          <cell r="CP143" t="str">
            <v/>
          </cell>
          <cell r="CQ143" t="str">
            <v/>
          </cell>
          <cell r="CR143" t="str">
            <v/>
          </cell>
          <cell r="CS143" t="str">
            <v/>
          </cell>
          <cell r="CT143" t="str">
            <v/>
          </cell>
          <cell r="CU143" t="str">
            <v/>
          </cell>
          <cell r="CV143" t="str">
            <v/>
          </cell>
          <cell r="CW143" t="str">
            <v/>
          </cell>
          <cell r="CX143" t="str">
            <v/>
          </cell>
          <cell r="CY143" t="str">
            <v/>
          </cell>
          <cell r="CZ143" t="str">
            <v/>
          </cell>
          <cell r="DA143" t="str">
            <v/>
          </cell>
          <cell r="DB143" t="str">
            <v/>
          </cell>
          <cell r="DC143" t="str">
            <v/>
          </cell>
          <cell r="DD143" t="str">
            <v/>
          </cell>
          <cell r="DE143" t="str">
            <v/>
          </cell>
          <cell r="DF143" t="str">
            <v/>
          </cell>
          <cell r="DG143" t="str">
            <v/>
          </cell>
          <cell r="DH143" t="str">
            <v/>
          </cell>
          <cell r="DI143" t="str">
            <v/>
          </cell>
          <cell r="DJ143" t="str">
            <v/>
          </cell>
          <cell r="DK143" t="str">
            <v/>
          </cell>
          <cell r="DL143" t="str">
            <v/>
          </cell>
          <cell r="DM143" t="str">
            <v/>
          </cell>
          <cell r="DN143" t="str">
            <v/>
          </cell>
          <cell r="DO143" t="str">
            <v/>
          </cell>
          <cell r="DP143" t="str">
            <v/>
          </cell>
          <cell r="DQ143" t="str">
            <v/>
          </cell>
          <cell r="DR143" t="str">
            <v/>
          </cell>
          <cell r="DS143" t="str">
            <v/>
          </cell>
          <cell r="DT143" t="str">
            <v/>
          </cell>
          <cell r="DU143" t="str">
            <v/>
          </cell>
          <cell r="DV143" t="str">
            <v/>
          </cell>
          <cell r="DW143" t="str">
            <v/>
          </cell>
          <cell r="DX143" t="str">
            <v/>
          </cell>
          <cell r="DY143" t="str">
            <v/>
          </cell>
          <cell r="DZ143" t="str">
            <v/>
          </cell>
          <cell r="EA143" t="str">
            <v/>
          </cell>
          <cell r="EB143" t="str">
            <v/>
          </cell>
          <cell r="EC143" t="str">
            <v/>
          </cell>
          <cell r="ED143" t="str">
            <v/>
          </cell>
          <cell r="EE143" t="str">
            <v/>
          </cell>
          <cell r="EF143" t="str">
            <v/>
          </cell>
          <cell r="EG143" t="str">
            <v/>
          </cell>
          <cell r="EH143" t="str">
            <v/>
          </cell>
          <cell r="EI143" t="str">
            <v/>
          </cell>
          <cell r="EJ143" t="str">
            <v/>
          </cell>
          <cell r="EK143" t="str">
            <v/>
          </cell>
          <cell r="EL143" t="str">
            <v/>
          </cell>
          <cell r="EM143" t="str">
            <v/>
          </cell>
          <cell r="EN143" t="str">
            <v/>
          </cell>
          <cell r="EO143" t="str">
            <v/>
          </cell>
          <cell r="EP143" t="str">
            <v/>
          </cell>
          <cell r="EQ143" t="str">
            <v/>
          </cell>
          <cell r="ER143" t="str">
            <v/>
          </cell>
          <cell r="ES143" t="str">
            <v/>
          </cell>
          <cell r="ET143" t="str">
            <v/>
          </cell>
          <cell r="EU143" t="str">
            <v/>
          </cell>
          <cell r="EV143" t="str">
            <v/>
          </cell>
        </row>
        <row r="144">
          <cell r="A144" t="str">
            <v>PREP</v>
          </cell>
          <cell r="F144" t="str">
            <v>ANIMATION</v>
          </cell>
          <cell r="I144" t="str">
            <v>INK &amp; PAINT</v>
          </cell>
          <cell r="L144" t="str">
            <v>ALPHA</v>
          </cell>
          <cell r="N144" t="str">
            <v>BETA</v>
          </cell>
          <cell r="P144" t="str">
            <v>RTM</v>
          </cell>
          <cell r="R144" t="str">
            <v>STREET</v>
          </cell>
          <cell r="S144" t="str">
            <v>PRODUCTION TO DATE</v>
          </cell>
          <cell r="T144" t="str">
            <v>Story Boards</v>
          </cell>
          <cell r="W144">
            <v>35697</v>
          </cell>
          <cell r="X144" t="str">
            <v>TEST</v>
          </cell>
          <cell r="Y144">
            <v>0</v>
          </cell>
          <cell r="Z144" t="e">
            <v>#REF!</v>
          </cell>
          <cell r="CE144" t="str">
            <v/>
          </cell>
          <cell r="CF144" t="str">
            <v/>
          </cell>
          <cell r="CG144" t="str">
            <v/>
          </cell>
          <cell r="CH144" t="str">
            <v/>
          </cell>
          <cell r="CI144" t="str">
            <v/>
          </cell>
          <cell r="CJ144" t="str">
            <v/>
          </cell>
          <cell r="CK144" t="str">
            <v/>
          </cell>
          <cell r="CL144" t="str">
            <v/>
          </cell>
          <cell r="CM144" t="str">
            <v/>
          </cell>
          <cell r="CN144" t="str">
            <v/>
          </cell>
          <cell r="CO144" t="str">
            <v/>
          </cell>
          <cell r="CP144" t="str">
            <v/>
          </cell>
          <cell r="CQ144" t="str">
            <v/>
          </cell>
          <cell r="CR144" t="str">
            <v/>
          </cell>
          <cell r="CS144" t="str">
            <v/>
          </cell>
          <cell r="CT144" t="str">
            <v/>
          </cell>
          <cell r="CU144" t="str">
            <v/>
          </cell>
          <cell r="CV144" t="str">
            <v/>
          </cell>
          <cell r="CW144" t="str">
            <v/>
          </cell>
          <cell r="CX144" t="str">
            <v/>
          </cell>
          <cell r="CY144" t="str">
            <v/>
          </cell>
          <cell r="CZ144" t="str">
            <v/>
          </cell>
          <cell r="DA144" t="str">
            <v/>
          </cell>
          <cell r="DB144" t="str">
            <v/>
          </cell>
          <cell r="DC144" t="str">
            <v/>
          </cell>
          <cell r="DD144" t="str">
            <v/>
          </cell>
          <cell r="DE144" t="str">
            <v/>
          </cell>
          <cell r="DF144" t="str">
            <v/>
          </cell>
          <cell r="DG144" t="str">
            <v/>
          </cell>
          <cell r="DH144" t="str">
            <v/>
          </cell>
          <cell r="DI144" t="str">
            <v/>
          </cell>
          <cell r="DJ144" t="str">
            <v/>
          </cell>
          <cell r="DK144" t="str">
            <v/>
          </cell>
          <cell r="DL144" t="str">
            <v/>
          </cell>
          <cell r="DM144" t="str">
            <v/>
          </cell>
          <cell r="DN144" t="str">
            <v/>
          </cell>
          <cell r="DO144" t="str">
            <v/>
          </cell>
          <cell r="DP144" t="str">
            <v/>
          </cell>
          <cell r="DQ144" t="str">
            <v/>
          </cell>
          <cell r="DR144" t="str">
            <v/>
          </cell>
          <cell r="DS144" t="str">
            <v/>
          </cell>
          <cell r="DT144" t="str">
            <v/>
          </cell>
          <cell r="DU144" t="str">
            <v/>
          </cell>
          <cell r="DV144" t="str">
            <v/>
          </cell>
          <cell r="DW144" t="str">
            <v/>
          </cell>
          <cell r="DX144" t="str">
            <v/>
          </cell>
          <cell r="DY144" t="str">
            <v/>
          </cell>
          <cell r="DZ144" t="str">
            <v/>
          </cell>
          <cell r="EA144" t="str">
            <v/>
          </cell>
          <cell r="EB144" t="str">
            <v/>
          </cell>
          <cell r="EC144" t="str">
            <v/>
          </cell>
          <cell r="ED144" t="str">
            <v/>
          </cell>
          <cell r="EE144" t="str">
            <v/>
          </cell>
          <cell r="EF144" t="str">
            <v/>
          </cell>
          <cell r="EG144" t="str">
            <v/>
          </cell>
          <cell r="EH144" t="str">
            <v/>
          </cell>
          <cell r="EI144" t="str">
            <v/>
          </cell>
          <cell r="EJ144" t="str">
            <v/>
          </cell>
          <cell r="EK144" t="str">
            <v/>
          </cell>
          <cell r="EL144" t="str">
            <v/>
          </cell>
          <cell r="EM144" t="str">
            <v/>
          </cell>
          <cell r="EN144" t="str">
            <v/>
          </cell>
          <cell r="EO144" t="str">
            <v/>
          </cell>
          <cell r="EP144" t="str">
            <v/>
          </cell>
          <cell r="EQ144" t="str">
            <v/>
          </cell>
          <cell r="ER144" t="str">
            <v/>
          </cell>
          <cell r="ES144" t="str">
            <v/>
          </cell>
          <cell r="ET144" t="str">
            <v/>
          </cell>
          <cell r="EU144" t="str">
            <v/>
          </cell>
          <cell r="EV144" t="str">
            <v/>
          </cell>
        </row>
        <row r="145">
          <cell r="S145" t="str">
            <v>PRODUCTION TO DATE</v>
          </cell>
          <cell r="T145" t="str">
            <v>Film &amp; Animatic</v>
          </cell>
          <cell r="V145">
            <v>35702</v>
          </cell>
          <cell r="W145">
            <v>35699</v>
          </cell>
          <cell r="X145" t="str">
            <v>TEST</v>
          </cell>
        </row>
        <row r="146">
          <cell r="T146" t="str">
            <v>Finalize StoryBoards</v>
          </cell>
          <cell r="V146">
            <v>35702</v>
          </cell>
          <cell r="W146">
            <v>35706</v>
          </cell>
          <cell r="X146" t="str">
            <v>TEST</v>
          </cell>
        </row>
        <row r="147">
          <cell r="T147" t="str">
            <v>LAYOUTS</v>
          </cell>
          <cell r="V147">
            <v>35709</v>
          </cell>
          <cell r="W147">
            <v>35727</v>
          </cell>
          <cell r="X147" t="str">
            <v>LAYOUT</v>
          </cell>
        </row>
        <row r="148">
          <cell r="T148" t="str">
            <v>2D ANIMATION</v>
          </cell>
          <cell r="V148">
            <v>35716</v>
          </cell>
          <cell r="W148">
            <v>35741</v>
          </cell>
          <cell r="X148" t="str">
            <v>2D</v>
          </cell>
        </row>
        <row r="149">
          <cell r="T149" t="str">
            <v>3D ANIMATION</v>
          </cell>
          <cell r="V149">
            <v>35716</v>
          </cell>
          <cell r="W149">
            <v>35746</v>
          </cell>
          <cell r="X149" t="str">
            <v>3D</v>
          </cell>
        </row>
        <row r="150">
          <cell r="T150" t="str">
            <v>CLEANUP</v>
          </cell>
          <cell r="V150">
            <v>35723</v>
          </cell>
          <cell r="W150">
            <v>35746</v>
          </cell>
          <cell r="X150" t="str">
            <v>2D</v>
          </cell>
        </row>
        <row r="151">
          <cell r="T151" t="str">
            <v>CHECKING</v>
          </cell>
          <cell r="V151">
            <v>35737</v>
          </cell>
          <cell r="W151">
            <v>35750</v>
          </cell>
          <cell r="X151" t="str">
            <v>2D</v>
          </cell>
        </row>
        <row r="152">
          <cell r="T152" t="str">
            <v>DIP &amp; COMPOSITE</v>
          </cell>
          <cell r="V152">
            <v>35744</v>
          </cell>
          <cell r="W152">
            <v>35760</v>
          </cell>
          <cell r="X152" t="str">
            <v>POST</v>
          </cell>
        </row>
        <row r="153">
          <cell r="T153" t="str">
            <v>FINAL LAB</v>
          </cell>
          <cell r="V153">
            <v>35760</v>
          </cell>
          <cell r="W153">
            <v>35765</v>
          </cell>
          <cell r="X153" t="str">
            <v>FINAL LAB</v>
          </cell>
          <cell r="CE153" t="str">
            <v/>
          </cell>
          <cell r="CF153" t="str">
            <v/>
          </cell>
          <cell r="CG153" t="str">
            <v/>
          </cell>
          <cell r="CH153" t="str">
            <v/>
          </cell>
          <cell r="CI153" t="str">
            <v/>
          </cell>
          <cell r="CJ153" t="str">
            <v/>
          </cell>
          <cell r="CK153" t="str">
            <v/>
          </cell>
          <cell r="CL153" t="str">
            <v/>
          </cell>
          <cell r="CM153" t="str">
            <v/>
          </cell>
          <cell r="CN153" t="str">
            <v/>
          </cell>
          <cell r="CO153" t="str">
            <v/>
          </cell>
          <cell r="CP153" t="str">
            <v/>
          </cell>
          <cell r="CQ153" t="str">
            <v/>
          </cell>
          <cell r="CR153" t="str">
            <v/>
          </cell>
          <cell r="CS153" t="str">
            <v/>
          </cell>
          <cell r="CT153" t="str">
            <v/>
          </cell>
          <cell r="CU153" t="str">
            <v/>
          </cell>
          <cell r="CV153" t="str">
            <v/>
          </cell>
          <cell r="CW153" t="str">
            <v/>
          </cell>
          <cell r="CX153" t="str">
            <v/>
          </cell>
          <cell r="CY153" t="str">
            <v/>
          </cell>
          <cell r="CZ153" t="str">
            <v/>
          </cell>
          <cell r="DA153" t="str">
            <v/>
          </cell>
          <cell r="DB153" t="str">
            <v/>
          </cell>
          <cell r="DC153" t="str">
            <v/>
          </cell>
          <cell r="DD153" t="str">
            <v/>
          </cell>
          <cell r="DE153" t="str">
            <v/>
          </cell>
          <cell r="DF153" t="str">
            <v/>
          </cell>
          <cell r="DG153" t="str">
            <v/>
          </cell>
          <cell r="DH153" t="str">
            <v/>
          </cell>
          <cell r="DI153" t="str">
            <v/>
          </cell>
          <cell r="DJ153" t="str">
            <v/>
          </cell>
          <cell r="DK153" t="str">
            <v/>
          </cell>
          <cell r="DL153" t="str">
            <v/>
          </cell>
          <cell r="DM153" t="str">
            <v/>
          </cell>
          <cell r="DN153" t="str">
            <v/>
          </cell>
          <cell r="DO153" t="str">
            <v/>
          </cell>
          <cell r="DP153" t="str">
            <v/>
          </cell>
          <cell r="DQ153" t="str">
            <v/>
          </cell>
          <cell r="DR153" t="str">
            <v/>
          </cell>
          <cell r="DS153" t="str">
            <v/>
          </cell>
          <cell r="DT153" t="str">
            <v/>
          </cell>
          <cell r="DU153" t="str">
            <v/>
          </cell>
          <cell r="DV153" t="str">
            <v/>
          </cell>
          <cell r="DW153" t="str">
            <v/>
          </cell>
          <cell r="DX153" t="str">
            <v/>
          </cell>
          <cell r="DY153" t="str">
            <v/>
          </cell>
          <cell r="DZ153" t="str">
            <v/>
          </cell>
          <cell r="EA153" t="str">
            <v/>
          </cell>
          <cell r="EB153" t="str">
            <v/>
          </cell>
          <cell r="EC153" t="str">
            <v/>
          </cell>
          <cell r="ED153" t="str">
            <v/>
          </cell>
          <cell r="EE153" t="str">
            <v/>
          </cell>
          <cell r="EF153" t="str">
            <v/>
          </cell>
          <cell r="EG153" t="str">
            <v/>
          </cell>
          <cell r="EH153" t="str">
            <v/>
          </cell>
          <cell r="EI153" t="str">
            <v/>
          </cell>
          <cell r="EJ153" t="str">
            <v/>
          </cell>
          <cell r="EK153" t="str">
            <v/>
          </cell>
          <cell r="EL153" t="str">
            <v/>
          </cell>
          <cell r="EM153" t="str">
            <v/>
          </cell>
          <cell r="EN153" t="str">
            <v/>
          </cell>
          <cell r="EO153" t="str">
            <v/>
          </cell>
          <cell r="EP153" t="str">
            <v/>
          </cell>
          <cell r="EQ153" t="str">
            <v/>
          </cell>
          <cell r="ER153" t="str">
            <v/>
          </cell>
          <cell r="ES153" t="str">
            <v/>
          </cell>
          <cell r="ET153" t="str">
            <v/>
          </cell>
          <cell r="EU153" t="str">
            <v/>
          </cell>
          <cell r="EV153" t="str">
            <v/>
          </cell>
        </row>
        <row r="154">
          <cell r="S154" t="str">
            <v>COST TO DATE</v>
          </cell>
          <cell r="V154" t="str">
            <v>DIRECT TO DATE</v>
          </cell>
          <cell r="CE154" t="str">
            <v/>
          </cell>
          <cell r="CF154" t="str">
            <v/>
          </cell>
          <cell r="CG154" t="str">
            <v/>
          </cell>
          <cell r="CH154" t="str">
            <v/>
          </cell>
          <cell r="CI154" t="str">
            <v/>
          </cell>
          <cell r="CJ154" t="str">
            <v/>
          </cell>
          <cell r="CK154" t="str">
            <v/>
          </cell>
          <cell r="CL154" t="str">
            <v/>
          </cell>
          <cell r="CM154" t="str">
            <v/>
          </cell>
          <cell r="CN154" t="str">
            <v/>
          </cell>
          <cell r="CO154" t="str">
            <v/>
          </cell>
          <cell r="CP154" t="str">
            <v/>
          </cell>
          <cell r="CQ154" t="str">
            <v/>
          </cell>
          <cell r="CR154" t="str">
            <v/>
          </cell>
          <cell r="CS154" t="str">
            <v/>
          </cell>
          <cell r="CT154" t="str">
            <v/>
          </cell>
          <cell r="CU154" t="str">
            <v/>
          </cell>
          <cell r="CV154" t="str">
            <v/>
          </cell>
          <cell r="CW154" t="str">
            <v/>
          </cell>
          <cell r="CX154" t="str">
            <v/>
          </cell>
          <cell r="CY154" t="str">
            <v/>
          </cell>
          <cell r="CZ154" t="str">
            <v/>
          </cell>
          <cell r="DA154" t="str">
            <v/>
          </cell>
          <cell r="DB154" t="str">
            <v/>
          </cell>
          <cell r="DC154" t="str">
            <v/>
          </cell>
          <cell r="DD154" t="str">
            <v/>
          </cell>
          <cell r="DE154" t="str">
            <v/>
          </cell>
          <cell r="DF154" t="str">
            <v/>
          </cell>
          <cell r="DG154" t="str">
            <v/>
          </cell>
          <cell r="DH154" t="str">
            <v/>
          </cell>
          <cell r="DI154" t="str">
            <v/>
          </cell>
          <cell r="DJ154" t="str">
            <v/>
          </cell>
          <cell r="DK154" t="str">
            <v/>
          </cell>
          <cell r="DL154" t="str">
            <v/>
          </cell>
          <cell r="DM154" t="str">
            <v/>
          </cell>
          <cell r="DN154" t="str">
            <v/>
          </cell>
          <cell r="DO154" t="str">
            <v/>
          </cell>
          <cell r="DP154" t="str">
            <v/>
          </cell>
          <cell r="DQ154" t="str">
            <v/>
          </cell>
          <cell r="DR154" t="str">
            <v/>
          </cell>
          <cell r="DS154" t="str">
            <v/>
          </cell>
          <cell r="DT154" t="str">
            <v/>
          </cell>
          <cell r="DU154" t="str">
            <v/>
          </cell>
          <cell r="DV154" t="str">
            <v/>
          </cell>
          <cell r="DW154" t="str">
            <v/>
          </cell>
          <cell r="DX154" t="str">
            <v/>
          </cell>
          <cell r="DY154" t="str">
            <v/>
          </cell>
          <cell r="DZ154" t="str">
            <v/>
          </cell>
          <cell r="EA154" t="str">
            <v/>
          </cell>
          <cell r="EB154" t="str">
            <v/>
          </cell>
          <cell r="EC154" t="str">
            <v/>
          </cell>
          <cell r="ED154" t="str">
            <v/>
          </cell>
          <cell r="EE154" t="str">
            <v/>
          </cell>
          <cell r="EF154" t="str">
            <v/>
          </cell>
          <cell r="EG154" t="str">
            <v/>
          </cell>
          <cell r="EH154" t="str">
            <v/>
          </cell>
          <cell r="EI154" t="str">
            <v/>
          </cell>
          <cell r="EJ154" t="str">
            <v/>
          </cell>
          <cell r="EK154" t="str">
            <v/>
          </cell>
          <cell r="EL154" t="str">
            <v/>
          </cell>
          <cell r="EM154" t="str">
            <v/>
          </cell>
          <cell r="EN154" t="str">
            <v/>
          </cell>
          <cell r="EO154" t="str">
            <v/>
          </cell>
          <cell r="EP154" t="str">
            <v/>
          </cell>
          <cell r="EQ154" t="str">
            <v/>
          </cell>
          <cell r="ER154" t="str">
            <v/>
          </cell>
          <cell r="ES154" t="str">
            <v/>
          </cell>
          <cell r="ET154" t="str">
            <v/>
          </cell>
          <cell r="EU154" t="str">
            <v/>
          </cell>
          <cell r="EV154" t="str">
            <v/>
          </cell>
        </row>
        <row r="155">
          <cell r="S155" t="str">
            <v>COST TO DATE</v>
          </cell>
          <cell r="T155" t="str">
            <v>TEST</v>
          </cell>
          <cell r="V155" t="str">
            <v>DIRECT TO DATE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21030.803483748608</v>
          </cell>
          <cell r="AW155">
            <v>14839.647470976515</v>
          </cell>
          <cell r="AX155">
            <v>22.73</v>
          </cell>
          <cell r="AY155">
            <v>718.75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6">
          <cell r="T156" t="str">
            <v>TEST</v>
          </cell>
          <cell r="V156">
            <v>36611.930954725125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21030.803483748608</v>
          </cell>
          <cell r="AW156">
            <v>14839.647470976515</v>
          </cell>
          <cell r="AX156">
            <v>22.73</v>
          </cell>
          <cell r="AY156">
            <v>718.75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T157" t="str">
            <v>LAYOUTS</v>
          </cell>
          <cell r="V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T158" t="str">
            <v>2D ANIMATION</v>
          </cell>
          <cell r="V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</row>
        <row r="159">
          <cell r="T159" t="str">
            <v>3D ANIMATION</v>
          </cell>
          <cell r="V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</row>
        <row r="160">
          <cell r="T160" t="str">
            <v>POST</v>
          </cell>
          <cell r="V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</row>
        <row r="161">
          <cell r="T161" t="str">
            <v>FINAL LAB</v>
          </cell>
          <cell r="V161">
            <v>14978.465132694124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4724.5948103852506</v>
          </cell>
          <cell r="AY161">
            <v>4955.8712437185713</v>
          </cell>
          <cell r="AZ161">
            <v>2629.7578282211111</v>
          </cell>
          <cell r="BA161">
            <v>2519.2112503691919</v>
          </cell>
          <cell r="BB161">
            <v>0</v>
          </cell>
          <cell r="BC161">
            <v>0</v>
          </cell>
          <cell r="BD161">
            <v>0</v>
          </cell>
          <cell r="BE161">
            <v>149.03</v>
          </cell>
          <cell r="BF161">
            <v>0</v>
          </cell>
          <cell r="BG161">
            <v>0</v>
          </cell>
          <cell r="BH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</row>
        <row r="162">
          <cell r="T162" t="str">
            <v>TOTAL COST</v>
          </cell>
          <cell r="V162">
            <v>14978.465132694124</v>
          </cell>
          <cell r="X162" t="str">
            <v>WEEKLY COST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4724.5948103852506</v>
          </cell>
          <cell r="AY162">
            <v>4955.8712437185713</v>
          </cell>
          <cell r="AZ162">
            <v>2629.7578282211111</v>
          </cell>
          <cell r="BA162">
            <v>2519.2112503691919</v>
          </cell>
          <cell r="BB162">
            <v>0</v>
          </cell>
          <cell r="BC162">
            <v>0</v>
          </cell>
          <cell r="BD162">
            <v>0</v>
          </cell>
          <cell r="BE162">
            <v>149.03</v>
          </cell>
          <cell r="BF162">
            <v>0</v>
          </cell>
          <cell r="BG162">
            <v>0</v>
          </cell>
          <cell r="BH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</row>
        <row r="163">
          <cell r="V163">
            <v>20761.209185771775</v>
          </cell>
          <cell r="X163" t="str">
            <v>WEEKLY COST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4724.5948103852506</v>
          </cell>
          <cell r="AY163">
            <v>4955.8712437185713</v>
          </cell>
          <cell r="AZ163">
            <v>2629.7578282211111</v>
          </cell>
          <cell r="BA163">
            <v>2519.2112503691919</v>
          </cell>
          <cell r="BB163">
            <v>0</v>
          </cell>
          <cell r="BC163">
            <v>0</v>
          </cell>
          <cell r="BD163">
            <v>0</v>
          </cell>
          <cell r="BE163">
            <v>149.03</v>
          </cell>
          <cell r="BF163">
            <v>0</v>
          </cell>
          <cell r="BG163">
            <v>0</v>
          </cell>
          <cell r="BH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V164">
            <v>20969.851185771775</v>
          </cell>
          <cell r="X164" t="str">
            <v>CUMULATIVE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6614.4327345393513</v>
          </cell>
          <cell r="AY164">
            <v>6938.2197412059995</v>
          </cell>
          <cell r="AZ164">
            <v>3681.6609595095556</v>
          </cell>
          <cell r="BA164">
            <v>3526.8957505168687</v>
          </cell>
          <cell r="BB164">
            <v>0</v>
          </cell>
          <cell r="BC164">
            <v>0</v>
          </cell>
          <cell r="BD164">
            <v>0</v>
          </cell>
          <cell r="BE164">
            <v>208.642</v>
          </cell>
          <cell r="BF164">
            <v>0</v>
          </cell>
          <cell r="BG164">
            <v>0</v>
          </cell>
          <cell r="BH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5">
          <cell r="V165" t="str">
            <v>PROJECTED RTM</v>
          </cell>
          <cell r="Y165" t="e">
            <v>#REF!</v>
          </cell>
          <cell r="Z165" t="e">
            <v>#REF!</v>
          </cell>
          <cell r="AA165" t="str">
            <v/>
          </cell>
          <cell r="AB165" t="str">
            <v/>
          </cell>
          <cell r="AC165" t="str">
            <v/>
          </cell>
          <cell r="AD165" t="str">
            <v/>
          </cell>
          <cell r="AE165" t="str">
            <v/>
          </cell>
          <cell r="AF165" t="str">
            <v/>
          </cell>
          <cell r="AG165" t="str">
            <v/>
          </cell>
          <cell r="AH165" t="str">
            <v/>
          </cell>
          <cell r="AI165" t="str">
            <v/>
          </cell>
          <cell r="AJ165" t="str">
            <v/>
          </cell>
          <cell r="AK165" t="str">
            <v/>
          </cell>
          <cell r="AL165" t="str">
            <v/>
          </cell>
          <cell r="AM165" t="str">
            <v/>
          </cell>
          <cell r="AN165" t="str">
            <v/>
          </cell>
          <cell r="AO165" t="str">
            <v/>
          </cell>
          <cell r="AP165" t="str">
            <v/>
          </cell>
          <cell r="AQ165" t="str">
            <v/>
          </cell>
          <cell r="AR165" t="str">
            <v/>
          </cell>
          <cell r="AS165" t="str">
            <v/>
          </cell>
          <cell r="AT165" t="str">
            <v/>
          </cell>
          <cell r="AU165" t="str">
            <v/>
          </cell>
          <cell r="AV165" t="str">
            <v/>
          </cell>
          <cell r="AW165" t="str">
            <v/>
          </cell>
          <cell r="AX165" t="str">
            <v/>
          </cell>
          <cell r="AY165">
            <v>428.57142857142856</v>
          </cell>
          <cell r="AZ165">
            <v>428.57142857142856</v>
          </cell>
          <cell r="BA165">
            <v>428.57142857142856</v>
          </cell>
          <cell r="BB165">
            <v>428.57142857142856</v>
          </cell>
          <cell r="BC165">
            <v>428.57142857142856</v>
          </cell>
          <cell r="BD165" t="str">
            <v/>
          </cell>
          <cell r="BE165" t="str">
            <v/>
          </cell>
          <cell r="BF165" t="str">
            <v/>
          </cell>
          <cell r="BG165" t="str">
            <v/>
          </cell>
          <cell r="BH165" t="str">
            <v/>
          </cell>
          <cell r="BJ165" t="str">
            <v/>
          </cell>
          <cell r="BK165" t="str">
            <v/>
          </cell>
          <cell r="BL165" t="str">
            <v/>
          </cell>
          <cell r="BM165" t="str">
            <v/>
          </cell>
          <cell r="BN165" t="str">
            <v/>
          </cell>
          <cell r="BO165" t="str">
            <v/>
          </cell>
          <cell r="BP165" t="str">
            <v/>
          </cell>
          <cell r="BQ165" t="str">
            <v/>
          </cell>
          <cell r="BR165" t="str">
            <v/>
          </cell>
          <cell r="BS165" t="str">
            <v/>
          </cell>
          <cell r="BT165" t="str">
            <v/>
          </cell>
          <cell r="BU165" t="str">
            <v/>
          </cell>
          <cell r="BV165" t="str">
            <v/>
          </cell>
          <cell r="BW165" t="str">
            <v/>
          </cell>
          <cell r="BX165" t="str">
            <v/>
          </cell>
          <cell r="BY165" t="str">
            <v/>
          </cell>
          <cell r="BZ165" t="str">
            <v/>
          </cell>
          <cell r="CA165" t="str">
            <v/>
          </cell>
          <cell r="CB165" t="str">
            <v/>
          </cell>
          <cell r="CC165" t="str">
            <v/>
          </cell>
          <cell r="CD165" t="str">
            <v/>
          </cell>
          <cell r="CE165" t="str">
            <v/>
          </cell>
          <cell r="CF165" t="str">
            <v/>
          </cell>
          <cell r="CG165" t="str">
            <v/>
          </cell>
          <cell r="CH165" t="str">
            <v/>
          </cell>
          <cell r="CI165" t="str">
            <v/>
          </cell>
          <cell r="CJ165" t="str">
            <v/>
          </cell>
          <cell r="CK165" t="str">
            <v/>
          </cell>
          <cell r="CL165" t="str">
            <v/>
          </cell>
          <cell r="CM165" t="str">
            <v/>
          </cell>
        </row>
        <row r="166">
          <cell r="V166" t="str">
            <v>PROJECTED RTM</v>
          </cell>
          <cell r="Y166" t="e">
            <v>#REF!</v>
          </cell>
          <cell r="Z166" t="e">
            <v>#REF!</v>
          </cell>
          <cell r="AA166" t="str">
            <v/>
          </cell>
          <cell r="AB166" t="str">
            <v/>
          </cell>
          <cell r="AC166" t="str">
            <v/>
          </cell>
          <cell r="AD166" t="str">
            <v/>
          </cell>
          <cell r="AE166" t="str">
            <v/>
          </cell>
          <cell r="AF166" t="str">
            <v/>
          </cell>
          <cell r="AG166" t="str">
            <v/>
          </cell>
          <cell r="AH166" t="str">
            <v/>
          </cell>
          <cell r="AI166" t="str">
            <v/>
          </cell>
          <cell r="AJ166" t="str">
            <v/>
          </cell>
          <cell r="AK166" t="str">
            <v/>
          </cell>
          <cell r="AL166" t="str">
            <v/>
          </cell>
          <cell r="AM166" t="str">
            <v/>
          </cell>
          <cell r="AN166" t="str">
            <v/>
          </cell>
          <cell r="AO166" t="str">
            <v/>
          </cell>
          <cell r="AP166" t="str">
            <v/>
          </cell>
          <cell r="AQ166" t="str">
            <v/>
          </cell>
          <cell r="AR166" t="str">
            <v/>
          </cell>
          <cell r="AS166" t="str">
            <v/>
          </cell>
          <cell r="AT166" t="str">
            <v/>
          </cell>
          <cell r="AU166" t="str">
            <v/>
          </cell>
          <cell r="AV166" t="str">
            <v/>
          </cell>
          <cell r="AW166" t="str">
            <v/>
          </cell>
          <cell r="AX166" t="str">
            <v/>
          </cell>
          <cell r="BD166" t="str">
            <v/>
          </cell>
          <cell r="BE166" t="str">
            <v/>
          </cell>
          <cell r="BF166" t="str">
            <v/>
          </cell>
          <cell r="BG166" t="str">
            <v/>
          </cell>
          <cell r="BH166" t="str">
            <v/>
          </cell>
          <cell r="BJ166" t="str">
            <v/>
          </cell>
          <cell r="BK166" t="str">
            <v/>
          </cell>
          <cell r="BL166" t="str">
            <v/>
          </cell>
          <cell r="BM166" t="str">
            <v/>
          </cell>
          <cell r="BN166" t="str">
            <v/>
          </cell>
          <cell r="BO166" t="str">
            <v/>
          </cell>
          <cell r="BP166" t="str">
            <v/>
          </cell>
          <cell r="BQ166" t="str">
            <v/>
          </cell>
          <cell r="BR166" t="str">
            <v/>
          </cell>
          <cell r="BS166" t="str">
            <v/>
          </cell>
          <cell r="BT166" t="str">
            <v/>
          </cell>
          <cell r="BU166" t="str">
            <v/>
          </cell>
          <cell r="BV166" t="str">
            <v/>
          </cell>
          <cell r="BW166" t="str">
            <v/>
          </cell>
          <cell r="BX166" t="str">
            <v/>
          </cell>
          <cell r="BY166" t="str">
            <v/>
          </cell>
          <cell r="BZ166" t="str">
            <v/>
          </cell>
          <cell r="CA166" t="str">
            <v/>
          </cell>
          <cell r="CB166" t="str">
            <v/>
          </cell>
          <cell r="CC166" t="str">
            <v/>
          </cell>
          <cell r="CD166" t="str">
            <v/>
          </cell>
          <cell r="CE166" t="str">
            <v/>
          </cell>
          <cell r="CF166" t="str">
            <v/>
          </cell>
          <cell r="CG166" t="str">
            <v/>
          </cell>
          <cell r="CH166" t="str">
            <v/>
          </cell>
          <cell r="CI166" t="str">
            <v/>
          </cell>
          <cell r="CJ166" t="str">
            <v/>
          </cell>
          <cell r="CK166" t="str">
            <v/>
          </cell>
          <cell r="CL166" t="str">
            <v/>
          </cell>
          <cell r="CM166" t="str">
            <v/>
          </cell>
        </row>
        <row r="167">
          <cell r="V167" t="str">
            <v>PROJECTED STREET</v>
          </cell>
        </row>
        <row r="168">
          <cell r="V168" t="str">
            <v>+ or - Scheduled Date</v>
          </cell>
        </row>
        <row r="169">
          <cell r="N169" t="str">
            <v>ENGINEERING</v>
          </cell>
          <cell r="R169" t="str">
            <v>ALADDIN READING</v>
          </cell>
          <cell r="W169" t="str">
            <v>FRAMES</v>
          </cell>
          <cell r="X169">
            <v>2956.22</v>
          </cell>
          <cell r="Y169" t="str">
            <v>WK Count</v>
          </cell>
          <cell r="Z169" t="str">
            <v>Total Days</v>
          </cell>
        </row>
        <row r="170">
          <cell r="N170" t="str">
            <v>ENGINEERING</v>
          </cell>
          <cell r="R170" t="str">
            <v>ALADDIN READING</v>
          </cell>
          <cell r="V170" t="str">
            <v xml:space="preserve">START </v>
          </cell>
          <cell r="W170" t="str">
            <v>FRAMES</v>
          </cell>
          <cell r="X170">
            <v>2956.22</v>
          </cell>
          <cell r="Y170" t="str">
            <v>WK Count</v>
          </cell>
          <cell r="Z170" t="str">
            <v>Total Days</v>
          </cell>
          <cell r="AA170" t="str">
            <v/>
          </cell>
          <cell r="AB170" t="str">
            <v/>
          </cell>
          <cell r="AC170" t="str">
            <v/>
          </cell>
          <cell r="AD170" t="str">
            <v/>
          </cell>
          <cell r="AE170" t="str">
            <v/>
          </cell>
          <cell r="AF170" t="str">
            <v/>
          </cell>
          <cell r="AG170" t="str">
            <v/>
          </cell>
          <cell r="AH170" t="str">
            <v/>
          </cell>
          <cell r="AI170" t="str">
            <v/>
          </cell>
          <cell r="AJ170" t="str">
            <v/>
          </cell>
          <cell r="AK170" t="str">
            <v/>
          </cell>
          <cell r="AL170" t="str">
            <v/>
          </cell>
          <cell r="AM170" t="str">
            <v/>
          </cell>
          <cell r="AN170" t="str">
            <v/>
          </cell>
          <cell r="AO170" t="str">
            <v/>
          </cell>
          <cell r="AP170" t="str">
            <v/>
          </cell>
          <cell r="AQ170" t="str">
            <v/>
          </cell>
          <cell r="AR170" t="str">
            <v/>
          </cell>
          <cell r="AS170" t="str">
            <v/>
          </cell>
          <cell r="AT170" t="str">
            <v/>
          </cell>
          <cell r="AU170" t="str">
            <v/>
          </cell>
          <cell r="AV170" t="str">
            <v/>
          </cell>
          <cell r="AW170" t="str">
            <v/>
          </cell>
          <cell r="AX170" t="str">
            <v/>
          </cell>
          <cell r="AY170" t="str">
            <v/>
          </cell>
          <cell r="AZ170">
            <v>35730</v>
          </cell>
          <cell r="BA170">
            <v>35737</v>
          </cell>
          <cell r="BB170">
            <v>35744</v>
          </cell>
          <cell r="BC170">
            <v>35751</v>
          </cell>
          <cell r="BD170">
            <v>35758</v>
          </cell>
          <cell r="BE170">
            <v>35765</v>
          </cell>
          <cell r="BF170">
            <v>35772</v>
          </cell>
          <cell r="BG170">
            <v>35779</v>
          </cell>
          <cell r="BH170">
            <v>35786</v>
          </cell>
          <cell r="BJ170" t="str">
            <v/>
          </cell>
          <cell r="BK170" t="str">
            <v/>
          </cell>
          <cell r="BL170" t="str">
            <v/>
          </cell>
          <cell r="BM170" t="str">
            <v/>
          </cell>
          <cell r="BN170" t="str">
            <v/>
          </cell>
          <cell r="BO170" t="str">
            <v/>
          </cell>
          <cell r="BP170" t="str">
            <v/>
          </cell>
          <cell r="BQ170" t="str">
            <v/>
          </cell>
          <cell r="BR170" t="str">
            <v/>
          </cell>
          <cell r="BS170" t="str">
            <v/>
          </cell>
          <cell r="BT170" t="str">
            <v/>
          </cell>
          <cell r="BU170" t="str">
            <v/>
          </cell>
          <cell r="BV170" t="str">
            <v/>
          </cell>
          <cell r="BW170" t="str">
            <v/>
          </cell>
          <cell r="BX170" t="str">
            <v/>
          </cell>
          <cell r="BY170" t="str">
            <v/>
          </cell>
          <cell r="BZ170" t="str">
            <v/>
          </cell>
          <cell r="CA170" t="str">
            <v/>
          </cell>
          <cell r="CB170" t="str">
            <v/>
          </cell>
          <cell r="CC170" t="str">
            <v/>
          </cell>
          <cell r="CD170" t="str">
            <v/>
          </cell>
          <cell r="CE170" t="str">
            <v/>
          </cell>
          <cell r="CF170" t="str">
            <v/>
          </cell>
          <cell r="CG170" t="str">
            <v/>
          </cell>
          <cell r="CH170" t="str">
            <v/>
          </cell>
          <cell r="CI170" t="str">
            <v/>
          </cell>
          <cell r="CJ170" t="str">
            <v/>
          </cell>
          <cell r="CK170" t="str">
            <v/>
          </cell>
          <cell r="CL170" t="str">
            <v/>
          </cell>
          <cell r="CM170" t="str">
            <v/>
          </cell>
          <cell r="CN170" t="str">
            <v/>
          </cell>
          <cell r="CO170" t="str">
            <v/>
          </cell>
          <cell r="CP170" t="str">
            <v/>
          </cell>
          <cell r="CQ170" t="str">
            <v/>
          </cell>
          <cell r="CR170" t="str">
            <v/>
          </cell>
          <cell r="CS170" t="str">
            <v/>
          </cell>
          <cell r="CT170" t="str">
            <v/>
          </cell>
          <cell r="CU170" t="str">
            <v/>
          </cell>
          <cell r="CV170" t="str">
            <v/>
          </cell>
          <cell r="CW170" t="str">
            <v/>
          </cell>
          <cell r="CX170" t="str">
            <v/>
          </cell>
          <cell r="CY170" t="str">
            <v/>
          </cell>
          <cell r="CZ170" t="str">
            <v/>
          </cell>
          <cell r="DA170" t="str">
            <v/>
          </cell>
          <cell r="DB170" t="str">
            <v/>
          </cell>
          <cell r="DC170" t="str">
            <v/>
          </cell>
          <cell r="DD170" t="str">
            <v/>
          </cell>
          <cell r="DE170" t="str">
            <v/>
          </cell>
          <cell r="DF170" t="str">
            <v/>
          </cell>
          <cell r="DG170" t="str">
            <v/>
          </cell>
          <cell r="DH170" t="str">
            <v/>
          </cell>
          <cell r="DI170" t="str">
            <v/>
          </cell>
          <cell r="DJ170" t="str">
            <v/>
          </cell>
          <cell r="DK170" t="str">
            <v/>
          </cell>
          <cell r="DL170" t="str">
            <v/>
          </cell>
          <cell r="DM170" t="str">
            <v/>
          </cell>
          <cell r="DN170" t="str">
            <v/>
          </cell>
          <cell r="DO170" t="str">
            <v/>
          </cell>
          <cell r="DP170" t="str">
            <v/>
          </cell>
          <cell r="DQ170" t="str">
            <v/>
          </cell>
          <cell r="DR170" t="str">
            <v/>
          </cell>
          <cell r="DS170" t="str">
            <v/>
          </cell>
          <cell r="DT170" t="str">
            <v/>
          </cell>
          <cell r="DU170" t="str">
            <v/>
          </cell>
          <cell r="DV170" t="str">
            <v/>
          </cell>
          <cell r="DW170" t="str">
            <v/>
          </cell>
          <cell r="DX170" t="str">
            <v/>
          </cell>
          <cell r="DY170" t="str">
            <v/>
          </cell>
          <cell r="DZ170" t="str">
            <v/>
          </cell>
          <cell r="EA170" t="str">
            <v/>
          </cell>
          <cell r="EB170" t="str">
            <v/>
          </cell>
          <cell r="EC170" t="str">
            <v/>
          </cell>
          <cell r="ED170" t="str">
            <v/>
          </cell>
          <cell r="EE170" t="str">
            <v/>
          </cell>
          <cell r="EF170" t="str">
            <v/>
          </cell>
          <cell r="EG170" t="str">
            <v/>
          </cell>
          <cell r="EH170" t="str">
            <v/>
          </cell>
          <cell r="EI170" t="str">
            <v/>
          </cell>
          <cell r="EJ170" t="str">
            <v/>
          </cell>
          <cell r="EK170" t="str">
            <v/>
          </cell>
          <cell r="EL170" t="str">
            <v/>
          </cell>
          <cell r="EM170" t="str">
            <v/>
          </cell>
          <cell r="EN170" t="str">
            <v/>
          </cell>
          <cell r="EO170" t="str">
            <v/>
          </cell>
          <cell r="EP170" t="str">
            <v/>
          </cell>
          <cell r="EQ170" t="str">
            <v/>
          </cell>
          <cell r="ER170" t="str">
            <v/>
          </cell>
          <cell r="ES170" t="str">
            <v/>
          </cell>
          <cell r="ET170" t="str">
            <v/>
          </cell>
          <cell r="EU170" t="str">
            <v/>
          </cell>
          <cell r="EV170" t="str">
            <v/>
          </cell>
        </row>
        <row r="171">
          <cell r="A171" t="str">
            <v>PREP</v>
          </cell>
          <cell r="F171" t="str">
            <v>ANIMATION</v>
          </cell>
          <cell r="I171" t="str">
            <v>INK &amp; PAINT</v>
          </cell>
          <cell r="L171" t="str">
            <v>ALPHA</v>
          </cell>
          <cell r="N171" t="str">
            <v>BETA</v>
          </cell>
          <cell r="P171" t="str">
            <v>RTM</v>
          </cell>
          <cell r="R171" t="str">
            <v>STREET</v>
          </cell>
          <cell r="T171" t="str">
            <v>Prep Projection</v>
          </cell>
          <cell r="V171" t="str">
            <v xml:space="preserve">START </v>
          </cell>
          <cell r="W171" t="str">
            <v>END</v>
          </cell>
          <cell r="X171">
            <v>400</v>
          </cell>
          <cell r="Y171">
            <v>9</v>
          </cell>
          <cell r="Z171">
            <v>65.73384999999999</v>
          </cell>
          <cell r="AA171" t="str">
            <v/>
          </cell>
          <cell r="AB171" t="str">
            <v/>
          </cell>
          <cell r="AC171" t="str">
            <v/>
          </cell>
          <cell r="AD171" t="str">
            <v/>
          </cell>
          <cell r="AE171" t="str">
            <v/>
          </cell>
          <cell r="AF171" t="str">
            <v/>
          </cell>
          <cell r="AG171" t="str">
            <v/>
          </cell>
          <cell r="AH171" t="str">
            <v/>
          </cell>
          <cell r="AI171" t="str">
            <v/>
          </cell>
          <cell r="AJ171" t="str">
            <v/>
          </cell>
          <cell r="AK171" t="str">
            <v/>
          </cell>
          <cell r="AL171" t="str">
            <v/>
          </cell>
          <cell r="AM171" t="str">
            <v/>
          </cell>
          <cell r="AN171" t="str">
            <v/>
          </cell>
          <cell r="AO171" t="str">
            <v/>
          </cell>
          <cell r="AP171" t="str">
            <v/>
          </cell>
          <cell r="AQ171" t="str">
            <v/>
          </cell>
          <cell r="AR171" t="str">
            <v/>
          </cell>
          <cell r="AS171" t="str">
            <v/>
          </cell>
          <cell r="AT171" t="str">
            <v/>
          </cell>
          <cell r="AU171" t="str">
            <v/>
          </cell>
          <cell r="AV171" t="str">
            <v/>
          </cell>
          <cell r="AW171" t="str">
            <v/>
          </cell>
          <cell r="AX171" t="str">
            <v/>
          </cell>
          <cell r="AY171" t="str">
            <v/>
          </cell>
          <cell r="AZ171">
            <v>35730</v>
          </cell>
          <cell r="BA171">
            <v>35737</v>
          </cell>
          <cell r="BB171">
            <v>35744</v>
          </cell>
          <cell r="BC171">
            <v>35751</v>
          </cell>
          <cell r="BD171">
            <v>35758</v>
          </cell>
          <cell r="BE171">
            <v>35765</v>
          </cell>
          <cell r="BF171">
            <v>35772</v>
          </cell>
          <cell r="BG171">
            <v>35779</v>
          </cell>
          <cell r="BH171">
            <v>35786</v>
          </cell>
          <cell r="BI171" t="str">
            <v/>
          </cell>
          <cell r="BJ171" t="str">
            <v/>
          </cell>
          <cell r="BK171" t="str">
            <v/>
          </cell>
          <cell r="BL171" t="str">
            <v/>
          </cell>
          <cell r="BM171" t="str">
            <v/>
          </cell>
          <cell r="BN171" t="str">
            <v/>
          </cell>
          <cell r="BO171" t="str">
            <v/>
          </cell>
          <cell r="BP171" t="str">
            <v/>
          </cell>
          <cell r="BQ171" t="str">
            <v/>
          </cell>
          <cell r="BR171" t="str">
            <v/>
          </cell>
          <cell r="BS171" t="str">
            <v/>
          </cell>
          <cell r="BT171" t="str">
            <v/>
          </cell>
          <cell r="BU171" t="str">
            <v/>
          </cell>
          <cell r="BV171" t="str">
            <v/>
          </cell>
          <cell r="BW171" t="str">
            <v/>
          </cell>
          <cell r="BX171" t="str">
            <v/>
          </cell>
          <cell r="BY171" t="str">
            <v/>
          </cell>
          <cell r="BZ171" t="str">
            <v/>
          </cell>
          <cell r="CA171" t="str">
            <v/>
          </cell>
          <cell r="CB171" t="str">
            <v/>
          </cell>
          <cell r="CC171" t="str">
            <v/>
          </cell>
          <cell r="CD171" t="str">
            <v/>
          </cell>
          <cell r="CE171" t="str">
            <v/>
          </cell>
          <cell r="CF171" t="str">
            <v/>
          </cell>
          <cell r="CG171" t="str">
            <v/>
          </cell>
          <cell r="CH171" t="str">
            <v/>
          </cell>
          <cell r="CI171" t="str">
            <v/>
          </cell>
          <cell r="CJ171" t="str">
            <v/>
          </cell>
          <cell r="CK171" t="str">
            <v/>
          </cell>
          <cell r="CL171" t="str">
            <v/>
          </cell>
          <cell r="CM171" t="str">
            <v/>
          </cell>
          <cell r="CN171" t="str">
            <v/>
          </cell>
          <cell r="CO171" t="str">
            <v/>
          </cell>
          <cell r="CP171" t="str">
            <v/>
          </cell>
          <cell r="CQ171" t="str">
            <v/>
          </cell>
          <cell r="CR171" t="str">
            <v/>
          </cell>
          <cell r="CS171" t="str">
            <v/>
          </cell>
          <cell r="CT171" t="str">
            <v/>
          </cell>
          <cell r="CU171" t="str">
            <v/>
          </cell>
          <cell r="CV171" t="str">
            <v/>
          </cell>
          <cell r="CW171" t="str">
            <v/>
          </cell>
          <cell r="CX171" t="str">
            <v/>
          </cell>
          <cell r="CY171" t="str">
            <v/>
          </cell>
          <cell r="CZ171" t="str">
            <v/>
          </cell>
          <cell r="DA171" t="str">
            <v/>
          </cell>
          <cell r="DB171" t="str">
            <v/>
          </cell>
          <cell r="DC171" t="str">
            <v/>
          </cell>
          <cell r="DD171" t="str">
            <v/>
          </cell>
          <cell r="DE171" t="str">
            <v/>
          </cell>
          <cell r="DF171" t="str">
            <v/>
          </cell>
          <cell r="DG171" t="str">
            <v/>
          </cell>
          <cell r="DH171" t="str">
            <v/>
          </cell>
          <cell r="DI171" t="str">
            <v/>
          </cell>
          <cell r="DJ171" t="str">
            <v/>
          </cell>
          <cell r="DK171" t="str">
            <v/>
          </cell>
          <cell r="DL171" t="str">
            <v/>
          </cell>
          <cell r="DM171" t="str">
            <v/>
          </cell>
          <cell r="DN171" t="str">
            <v/>
          </cell>
          <cell r="DO171" t="str">
            <v/>
          </cell>
          <cell r="DP171" t="str">
            <v/>
          </cell>
          <cell r="DQ171" t="str">
            <v/>
          </cell>
          <cell r="DR171" t="str">
            <v/>
          </cell>
          <cell r="DS171" t="str">
            <v/>
          </cell>
          <cell r="DT171" t="str">
            <v/>
          </cell>
          <cell r="DU171" t="str">
            <v/>
          </cell>
          <cell r="DV171" t="str">
            <v/>
          </cell>
          <cell r="DW171" t="str">
            <v/>
          </cell>
          <cell r="DX171" t="str">
            <v/>
          </cell>
          <cell r="DY171" t="str">
            <v/>
          </cell>
          <cell r="DZ171" t="str">
            <v/>
          </cell>
          <cell r="EA171" t="str">
            <v/>
          </cell>
          <cell r="EB171" t="str">
            <v/>
          </cell>
          <cell r="EC171" t="str">
            <v/>
          </cell>
          <cell r="ED171" t="str">
            <v/>
          </cell>
          <cell r="EE171" t="str">
            <v/>
          </cell>
          <cell r="EF171" t="str">
            <v/>
          </cell>
          <cell r="EG171" t="str">
            <v/>
          </cell>
          <cell r="EH171" t="str">
            <v/>
          </cell>
          <cell r="EI171" t="str">
            <v/>
          </cell>
          <cell r="EJ171" t="str">
            <v/>
          </cell>
          <cell r="EK171" t="str">
            <v/>
          </cell>
          <cell r="EL171" t="str">
            <v/>
          </cell>
          <cell r="EM171" t="str">
            <v/>
          </cell>
          <cell r="EN171" t="str">
            <v/>
          </cell>
          <cell r="EO171" t="str">
            <v/>
          </cell>
          <cell r="EP171" t="str">
            <v/>
          </cell>
          <cell r="EQ171" t="str">
            <v/>
          </cell>
          <cell r="ER171" t="str">
            <v/>
          </cell>
          <cell r="ES171" t="str">
            <v/>
          </cell>
          <cell r="ET171" t="str">
            <v/>
          </cell>
          <cell r="EU171" t="str">
            <v/>
          </cell>
          <cell r="EV171" t="str">
            <v/>
          </cell>
          <cell r="EW171" t="str">
            <v/>
          </cell>
        </row>
        <row r="172">
          <cell r="A172" t="str">
            <v>PREP</v>
          </cell>
          <cell r="F172" t="str">
            <v>ANIMATION</v>
          </cell>
          <cell r="I172" t="str">
            <v>INK &amp; PAINT</v>
          </cell>
          <cell r="L172" t="str">
            <v>ALPHA</v>
          </cell>
          <cell r="N172" t="str">
            <v>BETA</v>
          </cell>
          <cell r="P172" t="str">
            <v>RTM</v>
          </cell>
          <cell r="R172" t="str">
            <v>STREET</v>
          </cell>
          <cell r="S172" t="str">
            <v>PRODUCTION TO DATE</v>
          </cell>
          <cell r="T172" t="str">
            <v>Prep Projection</v>
          </cell>
          <cell r="V172">
            <v>35727</v>
          </cell>
          <cell r="W172">
            <v>35811</v>
          </cell>
          <cell r="X172">
            <v>400</v>
          </cell>
          <cell r="Y172">
            <v>9</v>
          </cell>
          <cell r="Z172">
            <v>65.73384999999999</v>
          </cell>
          <cell r="AA172" t="str">
            <v/>
          </cell>
          <cell r="AB172" t="str">
            <v/>
          </cell>
          <cell r="AC172" t="str">
            <v/>
          </cell>
          <cell r="AD172" t="str">
            <v/>
          </cell>
          <cell r="AE172" t="str">
            <v/>
          </cell>
          <cell r="AF172" t="str">
            <v/>
          </cell>
          <cell r="AG172" t="str">
            <v/>
          </cell>
          <cell r="AH172" t="str">
            <v/>
          </cell>
          <cell r="AI172" t="str">
            <v/>
          </cell>
          <cell r="AJ172" t="str">
            <v/>
          </cell>
          <cell r="AK172" t="str">
            <v/>
          </cell>
          <cell r="AL172" t="str">
            <v/>
          </cell>
          <cell r="AM172" t="str">
            <v/>
          </cell>
          <cell r="AN172" t="str">
            <v/>
          </cell>
          <cell r="AO172" t="str">
            <v/>
          </cell>
          <cell r="AP172" t="str">
            <v/>
          </cell>
          <cell r="AQ172" t="str">
            <v/>
          </cell>
          <cell r="AR172" t="str">
            <v/>
          </cell>
          <cell r="AS172" t="str">
            <v/>
          </cell>
          <cell r="AT172" t="str">
            <v/>
          </cell>
          <cell r="AU172" t="str">
            <v/>
          </cell>
          <cell r="AV172" t="str">
            <v/>
          </cell>
          <cell r="AW172" t="str">
            <v/>
          </cell>
          <cell r="AX172" t="str">
            <v/>
          </cell>
          <cell r="AY172" t="str">
            <v/>
          </cell>
          <cell r="AZ172">
            <v>100</v>
          </cell>
          <cell r="BA172">
            <v>200</v>
          </cell>
          <cell r="BB172">
            <v>300</v>
          </cell>
          <cell r="BC172">
            <v>400</v>
          </cell>
          <cell r="BD172">
            <v>400</v>
          </cell>
          <cell r="BE172">
            <v>400</v>
          </cell>
          <cell r="BF172">
            <v>400</v>
          </cell>
          <cell r="BG172">
            <v>400</v>
          </cell>
          <cell r="BH172">
            <v>400</v>
          </cell>
          <cell r="BI172" t="str">
            <v/>
          </cell>
          <cell r="BJ172" t="str">
            <v/>
          </cell>
          <cell r="BK172" t="str">
            <v/>
          </cell>
          <cell r="BL172" t="str">
            <v/>
          </cell>
          <cell r="BM172" t="str">
            <v/>
          </cell>
          <cell r="BN172" t="str">
            <v/>
          </cell>
          <cell r="BP172" t="str">
            <v/>
          </cell>
          <cell r="BQ172" t="str">
            <v/>
          </cell>
          <cell r="BR172" t="str">
            <v/>
          </cell>
          <cell r="BS172" t="str">
            <v/>
          </cell>
          <cell r="BT172" t="str">
            <v/>
          </cell>
          <cell r="BU172" t="str">
            <v/>
          </cell>
          <cell r="BV172" t="str">
            <v/>
          </cell>
          <cell r="BW172" t="str">
            <v/>
          </cell>
          <cell r="BX172" t="str">
            <v/>
          </cell>
          <cell r="BY172" t="str">
            <v/>
          </cell>
          <cell r="BZ172" t="str">
            <v/>
          </cell>
          <cell r="CA172" t="str">
            <v/>
          </cell>
          <cell r="CB172" t="str">
            <v/>
          </cell>
          <cell r="CC172" t="str">
            <v/>
          </cell>
          <cell r="CD172" t="str">
            <v/>
          </cell>
          <cell r="CE172" t="str">
            <v/>
          </cell>
          <cell r="CF172" t="str">
            <v/>
          </cell>
          <cell r="CG172" t="str">
            <v/>
          </cell>
          <cell r="CH172" t="str">
            <v/>
          </cell>
          <cell r="CI172" t="str">
            <v/>
          </cell>
          <cell r="CJ172" t="str">
            <v/>
          </cell>
          <cell r="CK172" t="str">
            <v/>
          </cell>
          <cell r="CL172" t="str">
            <v/>
          </cell>
          <cell r="CM172" t="str">
            <v/>
          </cell>
          <cell r="CN172" t="str">
            <v/>
          </cell>
          <cell r="CO172" t="str">
            <v/>
          </cell>
          <cell r="CP172" t="str">
            <v/>
          </cell>
          <cell r="CQ172" t="str">
            <v/>
          </cell>
          <cell r="CR172" t="str">
            <v/>
          </cell>
          <cell r="CS172" t="str">
            <v/>
          </cell>
          <cell r="CT172" t="str">
            <v/>
          </cell>
          <cell r="CU172" t="str">
            <v/>
          </cell>
          <cell r="CV172" t="str">
            <v/>
          </cell>
          <cell r="CW172" t="str">
            <v/>
          </cell>
          <cell r="CX172" t="str">
            <v/>
          </cell>
          <cell r="CY172" t="str">
            <v/>
          </cell>
          <cell r="CZ172" t="str">
            <v/>
          </cell>
          <cell r="DA172" t="str">
            <v/>
          </cell>
          <cell r="DB172" t="str">
            <v/>
          </cell>
          <cell r="DC172" t="str">
            <v/>
          </cell>
          <cell r="DD172" t="str">
            <v/>
          </cell>
          <cell r="DE172" t="str">
            <v/>
          </cell>
          <cell r="DF172" t="str">
            <v/>
          </cell>
          <cell r="DG172" t="str">
            <v/>
          </cell>
          <cell r="DH172" t="str">
            <v/>
          </cell>
          <cell r="DI172" t="str">
            <v/>
          </cell>
          <cell r="DJ172" t="str">
            <v/>
          </cell>
          <cell r="DK172" t="str">
            <v/>
          </cell>
          <cell r="DL172" t="str">
            <v/>
          </cell>
          <cell r="DM172" t="str">
            <v/>
          </cell>
          <cell r="DN172" t="str">
            <v/>
          </cell>
          <cell r="DO172" t="str">
            <v/>
          </cell>
          <cell r="DP172" t="str">
            <v/>
          </cell>
          <cell r="DQ172" t="str">
            <v/>
          </cell>
          <cell r="DR172" t="str">
            <v/>
          </cell>
          <cell r="DS172" t="str">
            <v/>
          </cell>
          <cell r="DT172" t="str">
            <v/>
          </cell>
          <cell r="DU172" t="str">
            <v/>
          </cell>
          <cell r="DV172" t="str">
            <v/>
          </cell>
          <cell r="DW172" t="str">
            <v/>
          </cell>
          <cell r="DX172" t="str">
            <v/>
          </cell>
          <cell r="DY172" t="str">
            <v/>
          </cell>
          <cell r="DZ172" t="str">
            <v/>
          </cell>
          <cell r="EA172" t="str">
            <v/>
          </cell>
          <cell r="EB172" t="str">
            <v/>
          </cell>
          <cell r="EC172" t="str">
            <v/>
          </cell>
          <cell r="ED172" t="str">
            <v/>
          </cell>
          <cell r="EE172" t="str">
            <v/>
          </cell>
          <cell r="EF172" t="str">
            <v/>
          </cell>
          <cell r="EG172" t="str">
            <v/>
          </cell>
          <cell r="EH172" t="str">
            <v/>
          </cell>
          <cell r="EI172" t="str">
            <v/>
          </cell>
          <cell r="EJ172" t="str">
            <v/>
          </cell>
          <cell r="EK172" t="str">
            <v/>
          </cell>
          <cell r="EL172" t="str">
            <v/>
          </cell>
          <cell r="EM172" t="str">
            <v/>
          </cell>
          <cell r="EN172" t="str">
            <v/>
          </cell>
          <cell r="EO172" t="str">
            <v/>
          </cell>
          <cell r="EP172" t="str">
            <v/>
          </cell>
          <cell r="EQ172" t="str">
            <v/>
          </cell>
          <cell r="ER172" t="str">
            <v/>
          </cell>
          <cell r="ES172" t="str">
            <v/>
          </cell>
          <cell r="ET172" t="str">
            <v/>
          </cell>
          <cell r="EU172" t="str">
            <v/>
          </cell>
          <cell r="EV172" t="str">
            <v/>
          </cell>
          <cell r="EW172" t="str">
            <v/>
          </cell>
        </row>
        <row r="173">
          <cell r="S173" t="str">
            <v>PRODUCTION TO DATE</v>
          </cell>
        </row>
        <row r="174">
          <cell r="T174" t="str">
            <v>Scenes Issued</v>
          </cell>
          <cell r="V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</row>
        <row r="175">
          <cell r="T175" t="str">
            <v>Scenes Issued</v>
          </cell>
          <cell r="V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</row>
        <row r="176">
          <cell r="T176" t="str">
            <v>Into Rough</v>
          </cell>
          <cell r="V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</row>
        <row r="177">
          <cell r="T177" t="str">
            <v>Rough Complete</v>
          </cell>
          <cell r="V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</row>
        <row r="178">
          <cell r="T178" t="str">
            <v>Ruff Approved</v>
          </cell>
          <cell r="V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</row>
        <row r="179">
          <cell r="T179" t="str">
            <v>Clean Complete</v>
          </cell>
          <cell r="V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</row>
        <row r="180">
          <cell r="T180" t="str">
            <v>Approved</v>
          </cell>
          <cell r="V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</row>
        <row r="181">
          <cell r="T181" t="str">
            <v>Turned In</v>
          </cell>
          <cell r="V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</row>
        <row r="182">
          <cell r="A182" t="str">
            <v>Wks</v>
          </cell>
          <cell r="B182" t="str">
            <v>Days</v>
          </cell>
          <cell r="F182" t="str">
            <v>Wks</v>
          </cell>
          <cell r="G182" t="str">
            <v>Days</v>
          </cell>
          <cell r="H182" t="str">
            <v>Frames</v>
          </cell>
          <cell r="I182" t="str">
            <v>Wks</v>
          </cell>
          <cell r="J182" t="str">
            <v>Days</v>
          </cell>
          <cell r="T182" t="str">
            <v>Animation Projection</v>
          </cell>
          <cell r="V182">
            <v>35786</v>
          </cell>
          <cell r="W182">
            <v>35853</v>
          </cell>
          <cell r="X182">
            <v>750</v>
          </cell>
          <cell r="Y182">
            <v>12</v>
          </cell>
          <cell r="Z182">
            <v>57.591386666666665</v>
          </cell>
          <cell r="AA182" t="str">
            <v/>
          </cell>
          <cell r="AB182" t="str">
            <v/>
          </cell>
          <cell r="AC182" t="str">
            <v/>
          </cell>
          <cell r="AD182" t="str">
            <v/>
          </cell>
          <cell r="AE182" t="str">
            <v/>
          </cell>
          <cell r="AF182" t="str">
            <v/>
          </cell>
          <cell r="AG182" t="str">
            <v/>
          </cell>
          <cell r="AH182" t="str">
            <v/>
          </cell>
          <cell r="AI182" t="str">
            <v/>
          </cell>
          <cell r="AJ182" t="str">
            <v/>
          </cell>
          <cell r="AK182" t="str">
            <v/>
          </cell>
          <cell r="AL182" t="str">
            <v/>
          </cell>
          <cell r="AM182" t="str">
            <v/>
          </cell>
          <cell r="AN182" t="str">
            <v/>
          </cell>
          <cell r="AO182" t="str">
            <v/>
          </cell>
          <cell r="AP182" t="str">
            <v/>
          </cell>
          <cell r="AQ182" t="str">
            <v/>
          </cell>
          <cell r="AR182" t="str">
            <v/>
          </cell>
          <cell r="AS182" t="str">
            <v/>
          </cell>
          <cell r="AT182" t="str">
            <v/>
          </cell>
          <cell r="AU182" t="str">
            <v/>
          </cell>
          <cell r="AV182" t="str">
            <v/>
          </cell>
          <cell r="AW182" t="str">
            <v/>
          </cell>
          <cell r="AX182" t="str">
            <v/>
          </cell>
          <cell r="AY182" t="str">
            <v/>
          </cell>
          <cell r="AZ182" t="str">
            <v/>
          </cell>
          <cell r="BA182" t="str">
            <v/>
          </cell>
          <cell r="BB182" t="str">
            <v/>
          </cell>
          <cell r="BC182" t="str">
            <v/>
          </cell>
          <cell r="BD182" t="str">
            <v/>
          </cell>
          <cell r="BE182" t="str">
            <v/>
          </cell>
          <cell r="BF182" t="str">
            <v/>
          </cell>
          <cell r="BG182" t="str">
            <v/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375</v>
          </cell>
          <cell r="BM182">
            <v>425</v>
          </cell>
          <cell r="BN182">
            <v>425</v>
          </cell>
          <cell r="BO182">
            <v>425</v>
          </cell>
          <cell r="BP182">
            <v>425</v>
          </cell>
          <cell r="BQ182">
            <v>425</v>
          </cell>
          <cell r="BR182">
            <v>425</v>
          </cell>
          <cell r="BS182">
            <v>425</v>
          </cell>
          <cell r="BT182" t="str">
            <v/>
          </cell>
          <cell r="BU182" t="str">
            <v/>
          </cell>
          <cell r="BV182" t="str">
            <v/>
          </cell>
          <cell r="BW182" t="str">
            <v/>
          </cell>
          <cell r="BX182" t="str">
            <v/>
          </cell>
          <cell r="BY182" t="str">
            <v/>
          </cell>
          <cell r="BZ182" t="str">
            <v/>
          </cell>
          <cell r="CA182" t="str">
            <v/>
          </cell>
          <cell r="CB182" t="str">
            <v/>
          </cell>
          <cell r="CC182" t="str">
            <v/>
          </cell>
          <cell r="CD182" t="str">
            <v/>
          </cell>
          <cell r="CE182" t="str">
            <v/>
          </cell>
          <cell r="CF182" t="str">
            <v/>
          </cell>
          <cell r="CG182" t="str">
            <v/>
          </cell>
          <cell r="CH182" t="str">
            <v/>
          </cell>
          <cell r="CI182" t="str">
            <v/>
          </cell>
          <cell r="CJ182" t="str">
            <v/>
          </cell>
          <cell r="CK182" t="str">
            <v/>
          </cell>
          <cell r="CL182" t="str">
            <v/>
          </cell>
          <cell r="CM182" t="str">
            <v/>
          </cell>
          <cell r="CN182" t="str">
            <v/>
          </cell>
          <cell r="CO182" t="str">
            <v/>
          </cell>
          <cell r="CP182" t="str">
            <v/>
          </cell>
          <cell r="CQ182" t="str">
            <v/>
          </cell>
          <cell r="CR182" t="str">
            <v/>
          </cell>
          <cell r="CS182" t="str">
            <v/>
          </cell>
          <cell r="CT182" t="str">
            <v/>
          </cell>
          <cell r="CU182" t="str">
            <v/>
          </cell>
          <cell r="CV182" t="str">
            <v/>
          </cell>
          <cell r="CW182" t="str">
            <v/>
          </cell>
          <cell r="CX182" t="str">
            <v/>
          </cell>
          <cell r="CY182" t="str">
            <v/>
          </cell>
          <cell r="CZ182" t="str">
            <v/>
          </cell>
          <cell r="DA182" t="str">
            <v/>
          </cell>
          <cell r="DB182" t="str">
            <v/>
          </cell>
          <cell r="DC182" t="str">
            <v/>
          </cell>
          <cell r="DD182" t="str">
            <v/>
          </cell>
          <cell r="DE182" t="str">
            <v/>
          </cell>
          <cell r="DF182" t="str">
            <v/>
          </cell>
          <cell r="DG182" t="str">
            <v/>
          </cell>
          <cell r="DH182" t="str">
            <v/>
          </cell>
          <cell r="DI182" t="str">
            <v/>
          </cell>
          <cell r="DJ182" t="str">
            <v/>
          </cell>
          <cell r="DK182" t="str">
            <v/>
          </cell>
          <cell r="DL182" t="str">
            <v/>
          </cell>
          <cell r="DM182" t="str">
            <v/>
          </cell>
          <cell r="DN182" t="str">
            <v/>
          </cell>
          <cell r="DO182" t="str">
            <v/>
          </cell>
          <cell r="DP182" t="str">
            <v/>
          </cell>
          <cell r="DQ182" t="str">
            <v/>
          </cell>
          <cell r="DR182" t="str">
            <v/>
          </cell>
          <cell r="DS182" t="str">
            <v/>
          </cell>
          <cell r="DT182" t="str">
            <v/>
          </cell>
          <cell r="DU182" t="str">
            <v/>
          </cell>
          <cell r="DV182" t="str">
            <v/>
          </cell>
          <cell r="DW182" t="str">
            <v/>
          </cell>
          <cell r="DX182" t="str">
            <v/>
          </cell>
          <cell r="DY182" t="str">
            <v/>
          </cell>
          <cell r="DZ182" t="str">
            <v/>
          </cell>
          <cell r="EA182" t="str">
            <v/>
          </cell>
          <cell r="EB182" t="str">
            <v/>
          </cell>
          <cell r="EC182" t="str">
            <v/>
          </cell>
          <cell r="ED182" t="str">
            <v/>
          </cell>
          <cell r="EE182" t="str">
            <v/>
          </cell>
          <cell r="EF182" t="str">
            <v/>
          </cell>
          <cell r="EG182" t="str">
            <v/>
          </cell>
          <cell r="EH182" t="str">
            <v/>
          </cell>
          <cell r="EI182" t="str">
            <v/>
          </cell>
          <cell r="EJ182" t="str">
            <v/>
          </cell>
          <cell r="EK182" t="str">
            <v/>
          </cell>
          <cell r="EL182" t="str">
            <v/>
          </cell>
          <cell r="EM182" t="str">
            <v/>
          </cell>
          <cell r="EN182" t="str">
            <v/>
          </cell>
          <cell r="EO182" t="str">
            <v/>
          </cell>
          <cell r="EP182" t="str">
            <v/>
          </cell>
          <cell r="EQ182" t="str">
            <v/>
          </cell>
          <cell r="ER182" t="str">
            <v/>
          </cell>
          <cell r="ES182" t="str">
            <v/>
          </cell>
          <cell r="ET182" t="str">
            <v/>
          </cell>
          <cell r="EU182" t="str">
            <v/>
          </cell>
          <cell r="EV182" t="str">
            <v/>
          </cell>
          <cell r="EW182" t="str">
            <v/>
          </cell>
        </row>
        <row r="183">
          <cell r="A183" t="str">
            <v>Wks</v>
          </cell>
          <cell r="B183" t="str">
            <v>Days</v>
          </cell>
          <cell r="F183" t="str">
            <v>Wks</v>
          </cell>
          <cell r="G183" t="str">
            <v>Days</v>
          </cell>
          <cell r="H183" t="str">
            <v>Frames</v>
          </cell>
          <cell r="I183" t="str">
            <v>Wks</v>
          </cell>
          <cell r="J183" t="str">
            <v>Days</v>
          </cell>
          <cell r="K183">
            <v>21</v>
          </cell>
          <cell r="M183">
            <v>29</v>
          </cell>
          <cell r="O183">
            <v>29</v>
          </cell>
          <cell r="Q183">
            <v>29</v>
          </cell>
          <cell r="R183">
            <v>36008</v>
          </cell>
          <cell r="T183" t="str">
            <v>Animation Projection</v>
          </cell>
          <cell r="V183">
            <v>35786</v>
          </cell>
          <cell r="W183">
            <v>35863</v>
          </cell>
          <cell r="X183">
            <v>750</v>
          </cell>
          <cell r="Y183">
            <v>12</v>
          </cell>
          <cell r="Z183">
            <v>57.591386666666665</v>
          </cell>
          <cell r="AA183" t="str">
            <v/>
          </cell>
          <cell r="AB183" t="str">
            <v/>
          </cell>
          <cell r="AC183" t="str">
            <v/>
          </cell>
          <cell r="AD183" t="str">
            <v/>
          </cell>
          <cell r="AE183" t="str">
            <v/>
          </cell>
          <cell r="AF183" t="str">
            <v/>
          </cell>
          <cell r="AG183" t="str">
            <v/>
          </cell>
          <cell r="AH183" t="str">
            <v/>
          </cell>
          <cell r="AI183" t="str">
            <v/>
          </cell>
          <cell r="AJ183" t="str">
            <v/>
          </cell>
          <cell r="AK183" t="str">
            <v/>
          </cell>
          <cell r="AL183" t="str">
            <v/>
          </cell>
          <cell r="AM183" t="str">
            <v/>
          </cell>
          <cell r="AN183" t="str">
            <v/>
          </cell>
          <cell r="AO183" t="str">
            <v/>
          </cell>
          <cell r="AP183" t="str">
            <v/>
          </cell>
          <cell r="AQ183" t="str">
            <v/>
          </cell>
          <cell r="AR183" t="str">
            <v/>
          </cell>
          <cell r="AS183" t="str">
            <v/>
          </cell>
          <cell r="AT183" t="str">
            <v/>
          </cell>
          <cell r="AU183" t="str">
            <v/>
          </cell>
          <cell r="AV183" t="str">
            <v/>
          </cell>
          <cell r="AW183" t="str">
            <v/>
          </cell>
          <cell r="AX183" t="str">
            <v/>
          </cell>
          <cell r="AY183" t="str">
            <v/>
          </cell>
          <cell r="AZ183" t="str">
            <v/>
          </cell>
          <cell r="BA183" t="str">
            <v/>
          </cell>
          <cell r="BB183" t="str">
            <v/>
          </cell>
          <cell r="BC183" t="str">
            <v/>
          </cell>
          <cell r="BD183" t="str">
            <v/>
          </cell>
          <cell r="BE183" t="str">
            <v/>
          </cell>
          <cell r="BF183" t="str">
            <v/>
          </cell>
          <cell r="BG183" t="str">
            <v/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375</v>
          </cell>
          <cell r="BM183">
            <v>425</v>
          </cell>
          <cell r="BN183">
            <v>425</v>
          </cell>
          <cell r="BO183">
            <v>425</v>
          </cell>
          <cell r="BP183">
            <v>425</v>
          </cell>
          <cell r="BQ183">
            <v>425</v>
          </cell>
          <cell r="BR183">
            <v>425</v>
          </cell>
          <cell r="BS183">
            <v>425</v>
          </cell>
          <cell r="BT183" t="str">
            <v/>
          </cell>
          <cell r="BU183" t="str">
            <v/>
          </cell>
          <cell r="BV183" t="str">
            <v/>
          </cell>
          <cell r="BW183" t="str">
            <v/>
          </cell>
          <cell r="BX183" t="str">
            <v/>
          </cell>
          <cell r="BY183" t="str">
            <v/>
          </cell>
          <cell r="BZ183" t="str">
            <v/>
          </cell>
          <cell r="CA183" t="str">
            <v/>
          </cell>
          <cell r="CB183" t="str">
            <v/>
          </cell>
          <cell r="CC183" t="str">
            <v/>
          </cell>
          <cell r="CD183" t="str">
            <v/>
          </cell>
          <cell r="CE183" t="str">
            <v/>
          </cell>
          <cell r="CF183" t="str">
            <v/>
          </cell>
          <cell r="CG183" t="str">
            <v/>
          </cell>
          <cell r="CH183" t="str">
            <v/>
          </cell>
          <cell r="CI183" t="str">
            <v/>
          </cell>
          <cell r="CJ183" t="str">
            <v/>
          </cell>
          <cell r="CK183" t="str">
            <v/>
          </cell>
          <cell r="CL183" t="str">
            <v/>
          </cell>
          <cell r="CM183" t="str">
            <v/>
          </cell>
          <cell r="CN183" t="str">
            <v/>
          </cell>
          <cell r="CO183" t="str">
            <v/>
          </cell>
          <cell r="CP183" t="str">
            <v/>
          </cell>
          <cell r="CQ183" t="str">
            <v/>
          </cell>
          <cell r="CR183" t="str">
            <v/>
          </cell>
          <cell r="CS183" t="str">
            <v/>
          </cell>
          <cell r="CT183" t="str">
            <v/>
          </cell>
          <cell r="CU183" t="str">
            <v/>
          </cell>
          <cell r="CV183" t="str">
            <v/>
          </cell>
          <cell r="CW183" t="str">
            <v/>
          </cell>
          <cell r="CX183" t="str">
            <v/>
          </cell>
          <cell r="CY183" t="str">
            <v/>
          </cell>
          <cell r="CZ183" t="str">
            <v/>
          </cell>
          <cell r="DA183" t="str">
            <v/>
          </cell>
          <cell r="DB183" t="str">
            <v/>
          </cell>
          <cell r="DC183" t="str">
            <v/>
          </cell>
          <cell r="DD183" t="str">
            <v/>
          </cell>
          <cell r="DE183" t="str">
            <v/>
          </cell>
          <cell r="DF183" t="str">
            <v/>
          </cell>
          <cell r="DG183" t="str">
            <v/>
          </cell>
          <cell r="DH183" t="str">
            <v/>
          </cell>
          <cell r="DI183" t="str">
            <v/>
          </cell>
          <cell r="DJ183" t="str">
            <v/>
          </cell>
          <cell r="DK183" t="str">
            <v/>
          </cell>
          <cell r="DL183" t="str">
            <v/>
          </cell>
          <cell r="DM183" t="str">
            <v/>
          </cell>
          <cell r="DN183" t="str">
            <v/>
          </cell>
          <cell r="DO183" t="str">
            <v/>
          </cell>
          <cell r="DP183" t="str">
            <v/>
          </cell>
          <cell r="DQ183" t="str">
            <v/>
          </cell>
          <cell r="DR183" t="str">
            <v/>
          </cell>
          <cell r="DS183" t="str">
            <v/>
          </cell>
          <cell r="DT183" t="str">
            <v/>
          </cell>
          <cell r="DU183" t="str">
            <v/>
          </cell>
          <cell r="DV183" t="str">
            <v/>
          </cell>
          <cell r="DW183" t="str">
            <v/>
          </cell>
          <cell r="DX183" t="str">
            <v/>
          </cell>
          <cell r="DY183" t="str">
            <v/>
          </cell>
          <cell r="DZ183" t="str">
            <v/>
          </cell>
          <cell r="EA183" t="str">
            <v/>
          </cell>
          <cell r="EB183" t="str">
            <v/>
          </cell>
          <cell r="EC183" t="str">
            <v/>
          </cell>
          <cell r="ED183" t="str">
            <v/>
          </cell>
          <cell r="EE183" t="str">
            <v/>
          </cell>
          <cell r="EF183" t="str">
            <v/>
          </cell>
          <cell r="EG183" t="str">
            <v/>
          </cell>
          <cell r="EH183" t="str">
            <v/>
          </cell>
          <cell r="EI183" t="str">
            <v/>
          </cell>
          <cell r="EJ183" t="str">
            <v/>
          </cell>
          <cell r="EK183" t="str">
            <v/>
          </cell>
          <cell r="EL183" t="str">
            <v/>
          </cell>
          <cell r="EM183" t="str">
            <v/>
          </cell>
          <cell r="EN183" t="str">
            <v/>
          </cell>
          <cell r="EO183" t="str">
            <v/>
          </cell>
          <cell r="EP183" t="str">
            <v/>
          </cell>
          <cell r="EQ183" t="str">
            <v/>
          </cell>
          <cell r="ER183" t="str">
            <v/>
          </cell>
          <cell r="ES183" t="str">
            <v/>
          </cell>
          <cell r="ET183" t="str">
            <v/>
          </cell>
          <cell r="EU183" t="str">
            <v/>
          </cell>
          <cell r="EV183" t="str">
            <v/>
          </cell>
          <cell r="EW183" t="str">
            <v/>
          </cell>
        </row>
        <row r="184">
          <cell r="A184">
            <v>7.3905499999999993</v>
          </cell>
          <cell r="B184">
            <v>65.73384999999999</v>
          </cell>
          <cell r="F184">
            <v>3.9416266666666666</v>
          </cell>
          <cell r="G184">
            <v>57.591386666666665</v>
          </cell>
          <cell r="H184">
            <v>2956.22</v>
          </cell>
          <cell r="I184">
            <v>3.2846888888888888</v>
          </cell>
          <cell r="J184">
            <v>36.992822222222223</v>
          </cell>
          <cell r="K184">
            <v>21</v>
          </cell>
          <cell r="M184">
            <v>29</v>
          </cell>
          <cell r="O184">
            <v>29</v>
          </cell>
          <cell r="Q184">
            <v>29</v>
          </cell>
          <cell r="R184">
            <v>36008</v>
          </cell>
          <cell r="T184" t="str">
            <v>Ink &amp; Paint Projection</v>
          </cell>
          <cell r="V184">
            <v>35822</v>
          </cell>
          <cell r="W184">
            <v>35858.992822222222</v>
          </cell>
          <cell r="X184">
            <v>900</v>
          </cell>
          <cell r="Y184">
            <v>8</v>
          </cell>
          <cell r="Z184">
            <v>36.992822222222223</v>
          </cell>
          <cell r="AA184" t="str">
            <v/>
          </cell>
          <cell r="AB184" t="str">
            <v/>
          </cell>
          <cell r="AC184" t="str">
            <v/>
          </cell>
          <cell r="AD184" t="str">
            <v/>
          </cell>
          <cell r="AE184" t="str">
            <v/>
          </cell>
          <cell r="AF184" t="str">
            <v/>
          </cell>
          <cell r="AG184" t="str">
            <v/>
          </cell>
          <cell r="AH184" t="str">
            <v/>
          </cell>
          <cell r="AI184" t="str">
            <v/>
          </cell>
          <cell r="AJ184" t="str">
            <v/>
          </cell>
          <cell r="AK184" t="str">
            <v/>
          </cell>
          <cell r="AL184" t="str">
            <v/>
          </cell>
          <cell r="AM184" t="str">
            <v/>
          </cell>
          <cell r="AN184" t="str">
            <v/>
          </cell>
          <cell r="AO184" t="str">
            <v/>
          </cell>
          <cell r="AP184" t="str">
            <v/>
          </cell>
          <cell r="AQ184" t="str">
            <v/>
          </cell>
          <cell r="AR184" t="str">
            <v/>
          </cell>
          <cell r="AS184" t="str">
            <v/>
          </cell>
          <cell r="AT184" t="str">
            <v/>
          </cell>
          <cell r="AU184" t="str">
            <v/>
          </cell>
          <cell r="AV184" t="str">
            <v/>
          </cell>
          <cell r="AW184" t="str">
            <v/>
          </cell>
          <cell r="AX184" t="str">
            <v/>
          </cell>
          <cell r="AY184" t="str">
            <v/>
          </cell>
          <cell r="AZ184" t="str">
            <v/>
          </cell>
          <cell r="BA184" t="str">
            <v/>
          </cell>
          <cell r="BB184" t="str">
            <v/>
          </cell>
          <cell r="BC184" t="str">
            <v/>
          </cell>
          <cell r="BD184" t="str">
            <v/>
          </cell>
          <cell r="BE184" t="str">
            <v/>
          </cell>
          <cell r="BF184" t="str">
            <v/>
          </cell>
          <cell r="BG184" t="str">
            <v/>
          </cell>
          <cell r="BH184" t="str">
            <v/>
          </cell>
          <cell r="BI184" t="str">
            <v/>
          </cell>
          <cell r="BJ184" t="str">
            <v/>
          </cell>
          <cell r="BK184" t="str">
            <v/>
          </cell>
          <cell r="BL184" t="str">
            <v/>
          </cell>
          <cell r="BM184" t="str">
            <v/>
          </cell>
          <cell r="BN184">
            <v>225</v>
          </cell>
          <cell r="BO184">
            <v>450</v>
          </cell>
          <cell r="BP184">
            <v>450</v>
          </cell>
          <cell r="BQ184">
            <v>675</v>
          </cell>
          <cell r="BR184">
            <v>450</v>
          </cell>
          <cell r="BS184">
            <v>675</v>
          </cell>
          <cell r="BT184">
            <v>900</v>
          </cell>
          <cell r="BU184">
            <v>900</v>
          </cell>
          <cell r="BV184" t="str">
            <v/>
          </cell>
          <cell r="BW184" t="str">
            <v/>
          </cell>
          <cell r="BX184" t="str">
            <v/>
          </cell>
          <cell r="BY184" t="str">
            <v/>
          </cell>
          <cell r="BZ184" t="str">
            <v/>
          </cell>
          <cell r="CA184" t="str">
            <v/>
          </cell>
          <cell r="CB184" t="str">
            <v/>
          </cell>
          <cell r="CC184" t="str">
            <v/>
          </cell>
          <cell r="CD184" t="str">
            <v/>
          </cell>
          <cell r="CE184" t="str">
            <v/>
          </cell>
          <cell r="CF184" t="str">
            <v/>
          </cell>
          <cell r="CG184" t="str">
            <v/>
          </cell>
          <cell r="CH184" t="str">
            <v/>
          </cell>
          <cell r="CI184" t="str">
            <v/>
          </cell>
          <cell r="CJ184" t="str">
            <v/>
          </cell>
          <cell r="CK184" t="str">
            <v/>
          </cell>
          <cell r="CL184" t="str">
            <v/>
          </cell>
          <cell r="CM184" t="str">
            <v/>
          </cell>
          <cell r="CN184" t="str">
            <v/>
          </cell>
          <cell r="CO184" t="str">
            <v/>
          </cell>
          <cell r="CP184" t="str">
            <v/>
          </cell>
          <cell r="CQ184" t="str">
            <v/>
          </cell>
          <cell r="CR184" t="str">
            <v/>
          </cell>
          <cell r="CS184" t="str">
            <v/>
          </cell>
          <cell r="CT184" t="str">
            <v/>
          </cell>
          <cell r="CU184" t="str">
            <v/>
          </cell>
          <cell r="CV184" t="str">
            <v/>
          </cell>
          <cell r="CW184" t="str">
            <v/>
          </cell>
          <cell r="CX184" t="str">
            <v/>
          </cell>
          <cell r="CY184" t="str">
            <v/>
          </cell>
          <cell r="CZ184" t="str">
            <v/>
          </cell>
          <cell r="DA184" t="str">
            <v/>
          </cell>
          <cell r="DB184" t="str">
            <v/>
          </cell>
          <cell r="DC184" t="str">
            <v/>
          </cell>
          <cell r="DD184" t="str">
            <v/>
          </cell>
          <cell r="DE184" t="str">
            <v/>
          </cell>
          <cell r="DF184" t="str">
            <v/>
          </cell>
          <cell r="DG184" t="str">
            <v/>
          </cell>
          <cell r="DH184" t="str">
            <v/>
          </cell>
          <cell r="DI184" t="str">
            <v/>
          </cell>
          <cell r="DJ184" t="str">
            <v/>
          </cell>
          <cell r="DK184" t="str">
            <v/>
          </cell>
          <cell r="DL184" t="str">
            <v/>
          </cell>
          <cell r="DM184" t="str">
            <v/>
          </cell>
          <cell r="DN184" t="str">
            <v/>
          </cell>
          <cell r="DO184" t="str">
            <v/>
          </cell>
          <cell r="DP184" t="str">
            <v/>
          </cell>
          <cell r="DQ184" t="str">
            <v/>
          </cell>
          <cell r="DR184" t="str">
            <v/>
          </cell>
          <cell r="DS184" t="str">
            <v/>
          </cell>
          <cell r="DT184" t="str">
            <v/>
          </cell>
          <cell r="DU184" t="str">
            <v/>
          </cell>
          <cell r="DV184" t="str">
            <v/>
          </cell>
          <cell r="DW184" t="str">
            <v/>
          </cell>
          <cell r="DX184" t="str">
            <v/>
          </cell>
          <cell r="DY184" t="str">
            <v/>
          </cell>
          <cell r="DZ184" t="str">
            <v/>
          </cell>
          <cell r="EA184" t="str">
            <v/>
          </cell>
          <cell r="EB184" t="str">
            <v/>
          </cell>
          <cell r="EC184" t="str">
            <v/>
          </cell>
          <cell r="ED184" t="str">
            <v/>
          </cell>
          <cell r="EE184" t="str">
            <v/>
          </cell>
          <cell r="EF184" t="str">
            <v/>
          </cell>
          <cell r="EG184" t="str">
            <v/>
          </cell>
          <cell r="EH184" t="str">
            <v/>
          </cell>
          <cell r="EI184" t="str">
            <v/>
          </cell>
          <cell r="EJ184" t="str">
            <v/>
          </cell>
          <cell r="EK184" t="str">
            <v/>
          </cell>
          <cell r="EL184" t="str">
            <v/>
          </cell>
          <cell r="EM184" t="str">
            <v/>
          </cell>
          <cell r="EN184" t="str">
            <v/>
          </cell>
          <cell r="EO184" t="str">
            <v/>
          </cell>
          <cell r="EP184" t="str">
            <v/>
          </cell>
          <cell r="EQ184" t="str">
            <v/>
          </cell>
          <cell r="ER184" t="str">
            <v/>
          </cell>
          <cell r="ES184" t="str">
            <v/>
          </cell>
          <cell r="ET184" t="str">
            <v/>
          </cell>
          <cell r="EU184" t="str">
            <v/>
          </cell>
          <cell r="EV184" t="str">
            <v/>
          </cell>
          <cell r="EW184" t="str">
            <v/>
          </cell>
        </row>
        <row r="186">
          <cell r="T186" t="str">
            <v>BUDGET FORECAST</v>
          </cell>
          <cell r="AA186" t="str">
            <v/>
          </cell>
          <cell r="AB186" t="str">
            <v/>
          </cell>
          <cell r="AC186" t="str">
            <v/>
          </cell>
          <cell r="AD186" t="str">
            <v/>
          </cell>
          <cell r="AE186" t="str">
            <v/>
          </cell>
          <cell r="AF186" t="str">
            <v/>
          </cell>
          <cell r="AG186" t="str">
            <v/>
          </cell>
          <cell r="AH186" t="str">
            <v/>
          </cell>
          <cell r="AI186" t="str">
            <v/>
          </cell>
          <cell r="AJ186" t="str">
            <v/>
          </cell>
          <cell r="AK186" t="str">
            <v/>
          </cell>
          <cell r="AL186" t="str">
            <v/>
          </cell>
          <cell r="AM186" t="str">
            <v/>
          </cell>
          <cell r="AN186" t="str">
            <v/>
          </cell>
          <cell r="AO186" t="str">
            <v/>
          </cell>
          <cell r="AP186" t="str">
            <v/>
          </cell>
          <cell r="AQ186" t="str">
            <v/>
          </cell>
          <cell r="AR186" t="str">
            <v/>
          </cell>
          <cell r="AS186" t="str">
            <v/>
          </cell>
          <cell r="AT186" t="str">
            <v/>
          </cell>
          <cell r="AU186" t="str">
            <v/>
          </cell>
          <cell r="AV186" t="str">
            <v/>
          </cell>
          <cell r="AW186" t="str">
            <v/>
          </cell>
          <cell r="AX186" t="str">
            <v/>
          </cell>
          <cell r="AY186" t="str">
            <v/>
          </cell>
          <cell r="AZ186">
            <v>35730</v>
          </cell>
          <cell r="BA186">
            <v>35737</v>
          </cell>
          <cell r="BB186">
            <v>35744</v>
          </cell>
          <cell r="BC186">
            <v>35751</v>
          </cell>
          <cell r="BD186">
            <v>35758</v>
          </cell>
          <cell r="BE186">
            <v>35765</v>
          </cell>
          <cell r="BF186">
            <v>35772</v>
          </cell>
          <cell r="BG186">
            <v>35779</v>
          </cell>
          <cell r="BH186">
            <v>35786</v>
          </cell>
          <cell r="BI186" t="str">
            <v/>
          </cell>
          <cell r="BJ186" t="str">
            <v/>
          </cell>
          <cell r="BK186" t="str">
            <v/>
          </cell>
          <cell r="BL186" t="str">
            <v/>
          </cell>
          <cell r="BM186" t="str">
            <v/>
          </cell>
          <cell r="BN186" t="str">
            <v/>
          </cell>
          <cell r="BO186" t="str">
            <v/>
          </cell>
          <cell r="BP186" t="str">
            <v/>
          </cell>
          <cell r="BQ186" t="str">
            <v/>
          </cell>
          <cell r="BR186" t="str">
            <v/>
          </cell>
          <cell r="BS186" t="str">
            <v/>
          </cell>
          <cell r="BT186" t="str">
            <v/>
          </cell>
          <cell r="BU186" t="str">
            <v/>
          </cell>
          <cell r="BV186" t="str">
            <v/>
          </cell>
          <cell r="BW186" t="str">
            <v/>
          </cell>
          <cell r="BX186" t="str">
            <v/>
          </cell>
          <cell r="BY186" t="str">
            <v/>
          </cell>
          <cell r="BZ186" t="str">
            <v/>
          </cell>
          <cell r="CA186" t="str">
            <v/>
          </cell>
          <cell r="CB186" t="str">
            <v/>
          </cell>
          <cell r="CC186" t="str">
            <v/>
          </cell>
          <cell r="CD186" t="str">
            <v/>
          </cell>
          <cell r="CE186" t="str">
            <v/>
          </cell>
          <cell r="CF186" t="str">
            <v/>
          </cell>
          <cell r="CG186" t="str">
            <v/>
          </cell>
          <cell r="CH186" t="str">
            <v/>
          </cell>
          <cell r="CI186" t="str">
            <v/>
          </cell>
          <cell r="CJ186" t="str">
            <v/>
          </cell>
          <cell r="CK186" t="str">
            <v/>
          </cell>
          <cell r="CL186" t="str">
            <v/>
          </cell>
          <cell r="CM186" t="str">
            <v/>
          </cell>
          <cell r="CN186" t="str">
            <v/>
          </cell>
          <cell r="CO186" t="str">
            <v/>
          </cell>
          <cell r="CP186" t="str">
            <v/>
          </cell>
          <cell r="CQ186" t="str">
            <v/>
          </cell>
          <cell r="CR186" t="str">
            <v/>
          </cell>
          <cell r="CS186" t="str">
            <v/>
          </cell>
          <cell r="CT186" t="str">
            <v/>
          </cell>
          <cell r="CU186" t="str">
            <v/>
          </cell>
          <cell r="CV186" t="str">
            <v/>
          </cell>
          <cell r="CW186" t="str">
            <v/>
          </cell>
          <cell r="CX186" t="str">
            <v/>
          </cell>
          <cell r="CY186" t="str">
            <v/>
          </cell>
          <cell r="CZ186" t="str">
            <v/>
          </cell>
          <cell r="DA186" t="str">
            <v/>
          </cell>
          <cell r="DB186" t="str">
            <v/>
          </cell>
          <cell r="DC186" t="str">
            <v/>
          </cell>
          <cell r="DD186" t="str">
            <v/>
          </cell>
          <cell r="DE186" t="str">
            <v/>
          </cell>
          <cell r="DF186" t="str">
            <v/>
          </cell>
          <cell r="DG186" t="str">
            <v/>
          </cell>
          <cell r="DH186" t="str">
            <v/>
          </cell>
          <cell r="DI186" t="str">
            <v/>
          </cell>
          <cell r="DJ186" t="str">
            <v/>
          </cell>
          <cell r="DK186" t="str">
            <v/>
          </cell>
          <cell r="DL186" t="str">
            <v/>
          </cell>
          <cell r="DM186" t="str">
            <v/>
          </cell>
          <cell r="DN186" t="str">
            <v/>
          </cell>
          <cell r="DO186" t="str">
            <v/>
          </cell>
          <cell r="DP186" t="str">
            <v/>
          </cell>
          <cell r="DQ186" t="str">
            <v/>
          </cell>
          <cell r="DR186" t="str">
            <v/>
          </cell>
          <cell r="DS186" t="str">
            <v/>
          </cell>
          <cell r="DT186" t="str">
            <v/>
          </cell>
          <cell r="DU186" t="str">
            <v/>
          </cell>
          <cell r="DV186" t="str">
            <v/>
          </cell>
          <cell r="DW186" t="str">
            <v/>
          </cell>
          <cell r="DX186" t="str">
            <v/>
          </cell>
          <cell r="DY186" t="str">
            <v/>
          </cell>
          <cell r="DZ186" t="str">
            <v/>
          </cell>
          <cell r="EA186" t="str">
            <v/>
          </cell>
          <cell r="EB186" t="str">
            <v/>
          </cell>
          <cell r="EC186" t="str">
            <v/>
          </cell>
          <cell r="ED186" t="str">
            <v/>
          </cell>
          <cell r="EE186" t="str">
            <v/>
          </cell>
          <cell r="EF186" t="str">
            <v/>
          </cell>
          <cell r="EG186" t="str">
            <v/>
          </cell>
          <cell r="EH186" t="str">
            <v/>
          </cell>
          <cell r="EI186" t="str">
            <v/>
          </cell>
          <cell r="EJ186" t="str">
            <v/>
          </cell>
          <cell r="EK186" t="str">
            <v/>
          </cell>
          <cell r="EL186" t="str">
            <v/>
          </cell>
          <cell r="EM186" t="str">
            <v/>
          </cell>
          <cell r="EN186" t="str">
            <v/>
          </cell>
          <cell r="EO186" t="str">
            <v/>
          </cell>
          <cell r="EP186" t="str">
            <v/>
          </cell>
          <cell r="EQ186" t="str">
            <v/>
          </cell>
          <cell r="ER186" t="str">
            <v/>
          </cell>
          <cell r="ES186" t="str">
            <v/>
          </cell>
          <cell r="ET186" t="str">
            <v/>
          </cell>
          <cell r="EU186" t="str">
            <v/>
          </cell>
          <cell r="EV186" t="str">
            <v/>
          </cell>
          <cell r="EW186" t="str">
            <v/>
          </cell>
          <cell r="EX186" t="str">
            <v/>
          </cell>
          <cell r="EY186" t="str">
            <v/>
          </cell>
          <cell r="EZ186" t="str">
            <v/>
          </cell>
          <cell r="FA186" t="str">
            <v/>
          </cell>
          <cell r="FB186" t="str">
            <v/>
          </cell>
          <cell r="FC186" t="str">
            <v/>
          </cell>
          <cell r="FD186" t="str">
            <v/>
          </cell>
          <cell r="FE186" t="str">
            <v/>
          </cell>
          <cell r="FF186" t="str">
            <v/>
          </cell>
          <cell r="FG186" t="str">
            <v/>
          </cell>
          <cell r="FH186" t="str">
            <v/>
          </cell>
          <cell r="FI186" t="str">
            <v/>
          </cell>
        </row>
        <row r="187">
          <cell r="T187" t="str">
            <v>BUDGET FORECAST</v>
          </cell>
          <cell r="V187" t="str">
            <v>PRE PROD</v>
          </cell>
          <cell r="W187">
            <v>30</v>
          </cell>
          <cell r="X187">
            <v>90000</v>
          </cell>
          <cell r="AA187" t="str">
            <v/>
          </cell>
          <cell r="AB187" t="str">
            <v/>
          </cell>
          <cell r="AC187" t="str">
            <v/>
          </cell>
          <cell r="AD187" t="str">
            <v/>
          </cell>
          <cell r="AE187" t="str">
            <v/>
          </cell>
          <cell r="AF187" t="str">
            <v/>
          </cell>
          <cell r="AG187" t="str">
            <v/>
          </cell>
          <cell r="AH187" t="str">
            <v/>
          </cell>
          <cell r="AI187" t="str">
            <v/>
          </cell>
          <cell r="AJ187" t="str">
            <v/>
          </cell>
          <cell r="AK187" t="str">
            <v/>
          </cell>
          <cell r="AL187" t="str">
            <v/>
          </cell>
          <cell r="AM187" t="str">
            <v/>
          </cell>
          <cell r="AN187" t="str">
            <v/>
          </cell>
          <cell r="AO187" t="str">
            <v/>
          </cell>
          <cell r="AP187" t="str">
            <v/>
          </cell>
          <cell r="AQ187" t="str">
            <v/>
          </cell>
          <cell r="AR187" t="str">
            <v/>
          </cell>
          <cell r="AS187" t="str">
            <v/>
          </cell>
          <cell r="AT187" t="str">
            <v/>
          </cell>
          <cell r="AU187" t="str">
            <v/>
          </cell>
          <cell r="AV187" t="str">
            <v/>
          </cell>
          <cell r="AW187" t="str">
            <v/>
          </cell>
          <cell r="AX187" t="str">
            <v/>
          </cell>
          <cell r="AY187" t="str">
            <v/>
          </cell>
          <cell r="AZ187">
            <v>3000</v>
          </cell>
          <cell r="BA187">
            <v>6000</v>
          </cell>
          <cell r="BB187">
            <v>9000</v>
          </cell>
          <cell r="BC187">
            <v>12000</v>
          </cell>
          <cell r="BD187">
            <v>12000</v>
          </cell>
          <cell r="BE187">
            <v>12000</v>
          </cell>
          <cell r="BF187">
            <v>12000</v>
          </cell>
          <cell r="BG187">
            <v>12000</v>
          </cell>
          <cell r="BH187">
            <v>12000</v>
          </cell>
          <cell r="BI187" t="str">
            <v/>
          </cell>
          <cell r="BJ187" t="str">
            <v/>
          </cell>
          <cell r="BK187" t="str">
            <v/>
          </cell>
          <cell r="BL187" t="str">
            <v/>
          </cell>
          <cell r="BM187" t="str">
            <v/>
          </cell>
          <cell r="BN187" t="str">
            <v/>
          </cell>
          <cell r="BO187" t="str">
            <v/>
          </cell>
          <cell r="BP187" t="str">
            <v/>
          </cell>
          <cell r="BQ187" t="str">
            <v/>
          </cell>
          <cell r="BR187" t="str">
            <v/>
          </cell>
          <cell r="BS187" t="str">
            <v/>
          </cell>
          <cell r="BT187" t="str">
            <v/>
          </cell>
          <cell r="BU187" t="str">
            <v/>
          </cell>
          <cell r="BV187" t="str">
            <v/>
          </cell>
          <cell r="BW187" t="str">
            <v/>
          </cell>
          <cell r="BX187" t="str">
            <v/>
          </cell>
          <cell r="BY187" t="str">
            <v/>
          </cell>
          <cell r="BZ187" t="str">
            <v/>
          </cell>
          <cell r="CA187" t="str">
            <v/>
          </cell>
          <cell r="CB187" t="str">
            <v/>
          </cell>
          <cell r="CC187" t="str">
            <v/>
          </cell>
          <cell r="CD187" t="str">
            <v/>
          </cell>
          <cell r="CE187" t="str">
            <v/>
          </cell>
          <cell r="CF187" t="str">
            <v/>
          </cell>
          <cell r="CG187" t="str">
            <v/>
          </cell>
          <cell r="CH187" t="str">
            <v/>
          </cell>
          <cell r="CI187" t="str">
            <v/>
          </cell>
          <cell r="CJ187" t="str">
            <v/>
          </cell>
          <cell r="CK187" t="str">
            <v/>
          </cell>
          <cell r="CL187" t="str">
            <v/>
          </cell>
          <cell r="CM187" t="str">
            <v/>
          </cell>
          <cell r="CN187" t="str">
            <v/>
          </cell>
          <cell r="CO187" t="str">
            <v/>
          </cell>
          <cell r="CP187" t="str">
            <v/>
          </cell>
          <cell r="CQ187" t="str">
            <v/>
          </cell>
          <cell r="CR187" t="str">
            <v/>
          </cell>
          <cell r="CS187" t="str">
            <v/>
          </cell>
          <cell r="CT187" t="str">
            <v/>
          </cell>
          <cell r="CU187" t="str">
            <v/>
          </cell>
          <cell r="CV187" t="str">
            <v/>
          </cell>
          <cell r="CW187" t="str">
            <v/>
          </cell>
          <cell r="CX187" t="str">
            <v/>
          </cell>
          <cell r="CY187" t="str">
            <v/>
          </cell>
          <cell r="CZ187" t="str">
            <v/>
          </cell>
          <cell r="DA187" t="str">
            <v/>
          </cell>
          <cell r="DB187" t="str">
            <v/>
          </cell>
          <cell r="DC187" t="str">
            <v/>
          </cell>
          <cell r="DD187" t="str">
            <v/>
          </cell>
          <cell r="DE187" t="str">
            <v/>
          </cell>
          <cell r="DF187" t="str">
            <v/>
          </cell>
          <cell r="DG187" t="str">
            <v/>
          </cell>
          <cell r="DH187" t="str">
            <v/>
          </cell>
          <cell r="DI187" t="str">
            <v/>
          </cell>
          <cell r="DJ187" t="str">
            <v/>
          </cell>
          <cell r="DK187" t="str">
            <v/>
          </cell>
          <cell r="DL187" t="str">
            <v/>
          </cell>
          <cell r="DM187" t="str">
            <v/>
          </cell>
          <cell r="DN187" t="str">
            <v/>
          </cell>
          <cell r="DO187" t="str">
            <v/>
          </cell>
          <cell r="DP187" t="str">
            <v/>
          </cell>
          <cell r="DQ187" t="str">
            <v/>
          </cell>
          <cell r="DR187" t="str">
            <v/>
          </cell>
          <cell r="DS187" t="str">
            <v/>
          </cell>
          <cell r="DT187" t="str">
            <v/>
          </cell>
          <cell r="DU187" t="str">
            <v/>
          </cell>
          <cell r="DV187" t="str">
            <v/>
          </cell>
          <cell r="DW187" t="str">
            <v/>
          </cell>
          <cell r="DX187" t="str">
            <v/>
          </cell>
          <cell r="DY187" t="str">
            <v/>
          </cell>
          <cell r="DZ187" t="str">
            <v/>
          </cell>
          <cell r="EA187" t="str">
            <v/>
          </cell>
          <cell r="EB187" t="str">
            <v/>
          </cell>
          <cell r="EC187" t="str">
            <v/>
          </cell>
          <cell r="ED187" t="str">
            <v/>
          </cell>
          <cell r="EE187" t="str">
            <v/>
          </cell>
          <cell r="EF187" t="str">
            <v/>
          </cell>
          <cell r="EG187" t="str">
            <v/>
          </cell>
          <cell r="EH187" t="str">
            <v/>
          </cell>
          <cell r="EI187" t="str">
            <v/>
          </cell>
          <cell r="EJ187" t="str">
            <v/>
          </cell>
          <cell r="EK187" t="str">
            <v/>
          </cell>
          <cell r="EL187" t="str">
            <v/>
          </cell>
          <cell r="EM187" t="str">
            <v/>
          </cell>
          <cell r="EN187" t="str">
            <v/>
          </cell>
          <cell r="EO187" t="str">
            <v/>
          </cell>
          <cell r="EP187" t="str">
            <v/>
          </cell>
          <cell r="EQ187" t="str">
            <v/>
          </cell>
          <cell r="ER187" t="str">
            <v/>
          </cell>
          <cell r="ES187" t="str">
            <v/>
          </cell>
          <cell r="ET187" t="str">
            <v/>
          </cell>
          <cell r="EU187" t="str">
            <v/>
          </cell>
          <cell r="EV187" t="str">
            <v/>
          </cell>
          <cell r="EW187" t="str">
            <v/>
          </cell>
          <cell r="EX187" t="str">
            <v/>
          </cell>
          <cell r="EY187" t="str">
            <v/>
          </cell>
          <cell r="EZ187" t="str">
            <v/>
          </cell>
          <cell r="FA187" t="str">
            <v/>
          </cell>
          <cell r="FB187" t="str">
            <v/>
          </cell>
          <cell r="FC187" t="str">
            <v/>
          </cell>
          <cell r="FD187" t="str">
            <v/>
          </cell>
          <cell r="FE187" t="str">
            <v/>
          </cell>
          <cell r="FF187" t="str">
            <v/>
          </cell>
          <cell r="FG187" t="str">
            <v/>
          </cell>
          <cell r="FH187" t="str">
            <v/>
          </cell>
          <cell r="FI187" t="str">
            <v/>
          </cell>
        </row>
        <row r="188">
          <cell r="V188" t="str">
            <v>PRE PROD</v>
          </cell>
          <cell r="W188">
            <v>30</v>
          </cell>
          <cell r="X188">
            <v>97000</v>
          </cell>
          <cell r="AA188" t="str">
            <v/>
          </cell>
          <cell r="AB188" t="str">
            <v/>
          </cell>
          <cell r="AC188" t="str">
            <v/>
          </cell>
          <cell r="AD188" t="str">
            <v/>
          </cell>
          <cell r="AE188" t="str">
            <v/>
          </cell>
          <cell r="AF188" t="str">
            <v/>
          </cell>
          <cell r="AG188" t="str">
            <v/>
          </cell>
          <cell r="AH188" t="str">
            <v/>
          </cell>
          <cell r="AI188" t="str">
            <v/>
          </cell>
          <cell r="AJ188" t="str">
            <v/>
          </cell>
          <cell r="AK188" t="str">
            <v/>
          </cell>
          <cell r="AL188" t="str">
            <v/>
          </cell>
          <cell r="AM188" t="str">
            <v/>
          </cell>
          <cell r="AN188" t="str">
            <v/>
          </cell>
          <cell r="AO188" t="str">
            <v/>
          </cell>
          <cell r="AP188" t="str">
            <v/>
          </cell>
          <cell r="AQ188" t="str">
            <v/>
          </cell>
          <cell r="AR188" t="str">
            <v/>
          </cell>
          <cell r="AS188" t="str">
            <v/>
          </cell>
          <cell r="AT188" t="str">
            <v/>
          </cell>
          <cell r="AU188" t="str">
            <v/>
          </cell>
          <cell r="AV188" t="str">
            <v/>
          </cell>
          <cell r="AW188" t="str">
            <v/>
          </cell>
          <cell r="AX188" t="str">
            <v/>
          </cell>
          <cell r="AY188" t="str">
            <v/>
          </cell>
          <cell r="AZ188">
            <v>3000</v>
          </cell>
          <cell r="BA188">
            <v>6000</v>
          </cell>
          <cell r="BB188">
            <v>9000</v>
          </cell>
          <cell r="BC188">
            <v>12000</v>
          </cell>
          <cell r="BD188">
            <v>12000</v>
          </cell>
          <cell r="BE188">
            <v>12000</v>
          </cell>
          <cell r="BF188">
            <v>13000</v>
          </cell>
          <cell r="BG188">
            <v>18000</v>
          </cell>
          <cell r="BH188">
            <v>12000</v>
          </cell>
          <cell r="BI188" t="str">
            <v/>
          </cell>
          <cell r="BJ188" t="str">
            <v/>
          </cell>
          <cell r="BK188" t="str">
            <v/>
          </cell>
          <cell r="BL188" t="str">
            <v/>
          </cell>
          <cell r="BM188" t="str">
            <v/>
          </cell>
          <cell r="BN188" t="str">
            <v/>
          </cell>
          <cell r="BO188" t="str">
            <v/>
          </cell>
          <cell r="BP188" t="str">
            <v/>
          </cell>
          <cell r="BQ188" t="str">
            <v/>
          </cell>
          <cell r="BR188" t="str">
            <v/>
          </cell>
          <cell r="BS188" t="str">
            <v/>
          </cell>
          <cell r="BT188" t="str">
            <v/>
          </cell>
          <cell r="BU188" t="str">
            <v/>
          </cell>
          <cell r="BV188" t="str">
            <v/>
          </cell>
          <cell r="BW188" t="str">
            <v/>
          </cell>
          <cell r="BX188" t="str">
            <v/>
          </cell>
          <cell r="BY188" t="str">
            <v/>
          </cell>
          <cell r="BZ188" t="str">
            <v/>
          </cell>
          <cell r="CA188" t="str">
            <v/>
          </cell>
          <cell r="CB188" t="str">
            <v/>
          </cell>
          <cell r="CC188" t="str">
            <v/>
          </cell>
          <cell r="CD188" t="str">
            <v/>
          </cell>
          <cell r="CE188" t="str">
            <v/>
          </cell>
          <cell r="CF188" t="str">
            <v/>
          </cell>
          <cell r="CG188" t="str">
            <v/>
          </cell>
          <cell r="CH188" t="str">
            <v/>
          </cell>
          <cell r="CI188" t="str">
            <v/>
          </cell>
          <cell r="CJ188" t="str">
            <v/>
          </cell>
          <cell r="CK188" t="str">
            <v/>
          </cell>
          <cell r="CL188" t="str">
            <v/>
          </cell>
          <cell r="CM188" t="str">
            <v/>
          </cell>
          <cell r="CN188" t="str">
            <v/>
          </cell>
          <cell r="CO188" t="str">
            <v/>
          </cell>
          <cell r="CP188" t="str">
            <v/>
          </cell>
          <cell r="CQ188" t="str">
            <v/>
          </cell>
          <cell r="CR188" t="str">
            <v/>
          </cell>
          <cell r="CS188" t="str">
            <v/>
          </cell>
          <cell r="CT188" t="str">
            <v/>
          </cell>
          <cell r="CU188" t="str">
            <v/>
          </cell>
          <cell r="CV188" t="str">
            <v/>
          </cell>
          <cell r="CW188" t="str">
            <v/>
          </cell>
          <cell r="CX188" t="str">
            <v/>
          </cell>
          <cell r="CY188" t="str">
            <v/>
          </cell>
          <cell r="CZ188" t="str">
            <v/>
          </cell>
          <cell r="DA188" t="str">
            <v/>
          </cell>
          <cell r="DB188" t="str">
            <v/>
          </cell>
          <cell r="DC188" t="str">
            <v/>
          </cell>
          <cell r="DD188" t="str">
            <v/>
          </cell>
          <cell r="DE188" t="str">
            <v/>
          </cell>
          <cell r="DF188" t="str">
            <v/>
          </cell>
          <cell r="DG188" t="str">
            <v/>
          </cell>
          <cell r="DH188" t="str">
            <v/>
          </cell>
          <cell r="DI188" t="str">
            <v/>
          </cell>
          <cell r="DJ188" t="str">
            <v/>
          </cell>
          <cell r="DK188" t="str">
            <v/>
          </cell>
          <cell r="DL188" t="str">
            <v/>
          </cell>
          <cell r="DM188" t="str">
            <v/>
          </cell>
          <cell r="DN188" t="str">
            <v/>
          </cell>
          <cell r="DO188" t="str">
            <v/>
          </cell>
          <cell r="DP188" t="str">
            <v/>
          </cell>
          <cell r="DQ188" t="str">
            <v/>
          </cell>
          <cell r="DR188" t="str">
            <v/>
          </cell>
          <cell r="DS188" t="str">
            <v/>
          </cell>
          <cell r="DT188" t="str">
            <v/>
          </cell>
          <cell r="DU188" t="str">
            <v/>
          </cell>
          <cell r="DV188" t="str">
            <v/>
          </cell>
          <cell r="DW188" t="str">
            <v/>
          </cell>
          <cell r="DX188" t="str">
            <v/>
          </cell>
          <cell r="DY188" t="str">
            <v/>
          </cell>
          <cell r="DZ188" t="str">
            <v/>
          </cell>
          <cell r="EA188" t="str">
            <v/>
          </cell>
          <cell r="EB188" t="str">
            <v/>
          </cell>
          <cell r="EC188" t="str">
            <v/>
          </cell>
          <cell r="ED188" t="str">
            <v/>
          </cell>
          <cell r="EE188" t="str">
            <v/>
          </cell>
          <cell r="EF188" t="str">
            <v/>
          </cell>
          <cell r="EG188" t="str">
            <v/>
          </cell>
          <cell r="EH188" t="str">
            <v/>
          </cell>
          <cell r="EI188" t="str">
            <v/>
          </cell>
          <cell r="EJ188" t="str">
            <v/>
          </cell>
          <cell r="EK188" t="str">
            <v/>
          </cell>
          <cell r="EL188" t="str">
            <v/>
          </cell>
          <cell r="EM188" t="str">
            <v/>
          </cell>
          <cell r="EN188" t="str">
            <v/>
          </cell>
          <cell r="EO188" t="str">
            <v/>
          </cell>
          <cell r="EP188" t="str">
            <v/>
          </cell>
          <cell r="EQ188" t="str">
            <v/>
          </cell>
          <cell r="ER188" t="str">
            <v/>
          </cell>
          <cell r="ES188" t="str">
            <v/>
          </cell>
          <cell r="ET188" t="str">
            <v/>
          </cell>
          <cell r="EU188" t="str">
            <v/>
          </cell>
          <cell r="EV188" t="str">
            <v/>
          </cell>
          <cell r="EW188" t="str">
            <v/>
          </cell>
          <cell r="EX188" t="str">
            <v/>
          </cell>
          <cell r="EY188" t="str">
            <v/>
          </cell>
          <cell r="EZ188" t="str">
            <v/>
          </cell>
          <cell r="FA188" t="str">
            <v/>
          </cell>
          <cell r="FB188" t="str">
            <v/>
          </cell>
          <cell r="FC188" t="str">
            <v/>
          </cell>
          <cell r="FD188" t="str">
            <v/>
          </cell>
          <cell r="FE188" t="str">
            <v/>
          </cell>
          <cell r="FF188" t="str">
            <v/>
          </cell>
          <cell r="FG188" t="str">
            <v/>
          </cell>
          <cell r="FH188" t="str">
            <v/>
          </cell>
          <cell r="FI188" t="str">
            <v/>
          </cell>
        </row>
        <row r="189">
          <cell r="V189" t="str">
            <v>PRODUCTION</v>
          </cell>
          <cell r="W189">
            <v>150</v>
          </cell>
          <cell r="X189">
            <v>438750</v>
          </cell>
          <cell r="AA189">
            <v>0</v>
          </cell>
          <cell r="AB189" t="str">
            <v/>
          </cell>
          <cell r="AC189" t="str">
            <v/>
          </cell>
          <cell r="AD189" t="str">
            <v/>
          </cell>
          <cell r="AE189" t="str">
            <v/>
          </cell>
          <cell r="AF189" t="str">
            <v/>
          </cell>
          <cell r="AG189" t="str">
            <v/>
          </cell>
          <cell r="AH189" t="str">
            <v/>
          </cell>
          <cell r="AI189" t="str">
            <v/>
          </cell>
          <cell r="AJ189" t="str">
            <v/>
          </cell>
          <cell r="AK189" t="str">
            <v/>
          </cell>
          <cell r="AL189" t="str">
            <v/>
          </cell>
          <cell r="AM189" t="str">
            <v/>
          </cell>
          <cell r="AN189" t="str">
            <v/>
          </cell>
          <cell r="AO189" t="str">
            <v/>
          </cell>
          <cell r="AP189" t="str">
            <v/>
          </cell>
          <cell r="AQ189" t="str">
            <v/>
          </cell>
          <cell r="AR189" t="str">
            <v/>
          </cell>
          <cell r="AS189" t="str">
            <v/>
          </cell>
          <cell r="AT189" t="str">
            <v/>
          </cell>
          <cell r="AU189" t="str">
            <v/>
          </cell>
          <cell r="AV189" t="str">
            <v/>
          </cell>
          <cell r="AW189" t="str">
            <v/>
          </cell>
          <cell r="AX189" t="str">
            <v/>
          </cell>
          <cell r="AY189" t="str">
            <v/>
          </cell>
          <cell r="AZ189" t="str">
            <v/>
          </cell>
          <cell r="BA189" t="str">
            <v/>
          </cell>
          <cell r="BB189" t="str">
            <v/>
          </cell>
          <cell r="BC189" t="str">
            <v/>
          </cell>
          <cell r="BD189" t="str">
            <v/>
          </cell>
          <cell r="BE189" t="str">
            <v/>
          </cell>
          <cell r="BF189" t="str">
            <v/>
          </cell>
          <cell r="BG189" t="str">
            <v/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56250</v>
          </cell>
          <cell r="BM189">
            <v>63750</v>
          </cell>
          <cell r="BN189">
            <v>63750</v>
          </cell>
          <cell r="BO189">
            <v>63750</v>
          </cell>
          <cell r="BP189">
            <v>63750</v>
          </cell>
          <cell r="BQ189">
            <v>63750</v>
          </cell>
          <cell r="BR189">
            <v>63750</v>
          </cell>
          <cell r="BS189" t="str">
            <v/>
          </cell>
          <cell r="BT189" t="str">
            <v/>
          </cell>
          <cell r="BU189" t="str">
            <v/>
          </cell>
          <cell r="BV189" t="str">
            <v/>
          </cell>
          <cell r="BW189" t="str">
            <v/>
          </cell>
          <cell r="BX189" t="str">
            <v/>
          </cell>
          <cell r="BY189" t="str">
            <v/>
          </cell>
          <cell r="BZ189" t="str">
            <v/>
          </cell>
          <cell r="CA189" t="str">
            <v/>
          </cell>
          <cell r="CB189" t="str">
            <v/>
          </cell>
          <cell r="CC189" t="str">
            <v/>
          </cell>
          <cell r="CD189" t="str">
            <v/>
          </cell>
          <cell r="CE189" t="str">
            <v/>
          </cell>
          <cell r="CF189" t="str">
            <v/>
          </cell>
          <cell r="CG189" t="str">
            <v/>
          </cell>
          <cell r="CH189" t="str">
            <v/>
          </cell>
          <cell r="CI189" t="str">
            <v/>
          </cell>
          <cell r="CJ189" t="str">
            <v/>
          </cell>
          <cell r="CK189" t="str">
            <v/>
          </cell>
          <cell r="CL189" t="str">
            <v/>
          </cell>
          <cell r="CM189" t="str">
            <v/>
          </cell>
          <cell r="CN189" t="str">
            <v/>
          </cell>
          <cell r="CO189" t="str">
            <v/>
          </cell>
          <cell r="CP189" t="str">
            <v/>
          </cell>
          <cell r="CQ189" t="str">
            <v/>
          </cell>
          <cell r="CR189" t="str">
            <v/>
          </cell>
          <cell r="CS189" t="str">
            <v/>
          </cell>
          <cell r="CT189" t="str">
            <v/>
          </cell>
          <cell r="CU189" t="str">
            <v/>
          </cell>
          <cell r="CV189" t="str">
            <v/>
          </cell>
          <cell r="CW189" t="str">
            <v/>
          </cell>
          <cell r="CX189" t="str">
            <v/>
          </cell>
          <cell r="CY189" t="str">
            <v/>
          </cell>
          <cell r="CZ189" t="str">
            <v/>
          </cell>
          <cell r="DA189" t="str">
            <v/>
          </cell>
          <cell r="DB189" t="str">
            <v/>
          </cell>
          <cell r="DC189" t="str">
            <v/>
          </cell>
          <cell r="DD189" t="str">
            <v/>
          </cell>
          <cell r="DE189" t="str">
            <v/>
          </cell>
          <cell r="DF189" t="str">
            <v/>
          </cell>
          <cell r="DG189" t="str">
            <v/>
          </cell>
          <cell r="DH189" t="str">
            <v/>
          </cell>
          <cell r="DI189" t="str">
            <v/>
          </cell>
          <cell r="DJ189" t="str">
            <v/>
          </cell>
          <cell r="DK189" t="str">
            <v/>
          </cell>
          <cell r="DL189" t="str">
            <v/>
          </cell>
          <cell r="DM189" t="str">
            <v/>
          </cell>
          <cell r="DN189" t="str">
            <v/>
          </cell>
          <cell r="DO189" t="str">
            <v/>
          </cell>
          <cell r="DP189" t="str">
            <v/>
          </cell>
          <cell r="DQ189" t="str">
            <v/>
          </cell>
          <cell r="DR189" t="str">
            <v/>
          </cell>
          <cell r="DS189" t="str">
            <v/>
          </cell>
          <cell r="DT189" t="str">
            <v/>
          </cell>
          <cell r="DU189" t="str">
            <v/>
          </cell>
          <cell r="DV189" t="str">
            <v/>
          </cell>
          <cell r="DW189" t="str">
            <v/>
          </cell>
          <cell r="DX189" t="str">
            <v/>
          </cell>
          <cell r="DY189" t="str">
            <v/>
          </cell>
          <cell r="DZ189" t="str">
            <v/>
          </cell>
          <cell r="EA189" t="str">
            <v/>
          </cell>
          <cell r="EB189" t="str">
            <v/>
          </cell>
          <cell r="EC189" t="str">
            <v/>
          </cell>
          <cell r="ED189" t="str">
            <v/>
          </cell>
          <cell r="EE189" t="str">
            <v/>
          </cell>
          <cell r="EF189" t="str">
            <v/>
          </cell>
          <cell r="EG189" t="str">
            <v/>
          </cell>
          <cell r="EH189" t="str">
            <v/>
          </cell>
          <cell r="EI189" t="str">
            <v/>
          </cell>
          <cell r="EJ189" t="str">
            <v/>
          </cell>
          <cell r="EK189" t="str">
            <v/>
          </cell>
          <cell r="EL189" t="str">
            <v/>
          </cell>
          <cell r="EM189" t="str">
            <v/>
          </cell>
          <cell r="EN189" t="str">
            <v/>
          </cell>
          <cell r="EO189" t="str">
            <v/>
          </cell>
          <cell r="EP189" t="str">
            <v/>
          </cell>
          <cell r="EQ189" t="str">
            <v/>
          </cell>
          <cell r="ER189" t="str">
            <v/>
          </cell>
          <cell r="ES189" t="str">
            <v/>
          </cell>
          <cell r="ET189" t="str">
            <v/>
          </cell>
          <cell r="EU189" t="str">
            <v/>
          </cell>
          <cell r="EV189" t="str">
            <v/>
          </cell>
          <cell r="EW189" t="str">
            <v/>
          </cell>
          <cell r="EX189" t="str">
            <v/>
          </cell>
          <cell r="EY189" t="str">
            <v/>
          </cell>
          <cell r="EZ189" t="str">
            <v/>
          </cell>
          <cell r="FA189" t="str">
            <v/>
          </cell>
          <cell r="FB189" t="str">
            <v/>
          </cell>
          <cell r="FC189" t="str">
            <v/>
          </cell>
          <cell r="FD189" t="str">
            <v/>
          </cell>
          <cell r="FE189" t="str">
            <v/>
          </cell>
          <cell r="FF189" t="str">
            <v/>
          </cell>
          <cell r="FG189" t="str">
            <v/>
          </cell>
          <cell r="FH189" t="str">
            <v/>
          </cell>
          <cell r="FI189" t="str">
            <v/>
          </cell>
        </row>
        <row r="190">
          <cell r="V190" t="str">
            <v>PRODUCTION</v>
          </cell>
          <cell r="W190">
            <v>150</v>
          </cell>
          <cell r="X190">
            <v>531400</v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E190" t="str">
            <v/>
          </cell>
          <cell r="AF190" t="str">
            <v/>
          </cell>
          <cell r="AG190" t="str">
            <v/>
          </cell>
          <cell r="AH190" t="str">
            <v/>
          </cell>
          <cell r="AI190" t="str">
            <v/>
          </cell>
          <cell r="AJ190" t="str">
            <v/>
          </cell>
          <cell r="AK190" t="str">
            <v/>
          </cell>
          <cell r="AL190" t="str">
            <v/>
          </cell>
          <cell r="AM190" t="str">
            <v/>
          </cell>
          <cell r="AN190" t="str">
            <v/>
          </cell>
          <cell r="AO190" t="str">
            <v/>
          </cell>
          <cell r="AP190" t="str">
            <v/>
          </cell>
          <cell r="AQ190" t="str">
            <v/>
          </cell>
          <cell r="AR190" t="str">
            <v/>
          </cell>
          <cell r="AS190" t="str">
            <v/>
          </cell>
          <cell r="AT190" t="str">
            <v/>
          </cell>
          <cell r="AU190" t="str">
            <v/>
          </cell>
          <cell r="AV190" t="str">
            <v/>
          </cell>
          <cell r="AW190" t="str">
            <v/>
          </cell>
          <cell r="AX190" t="str">
            <v/>
          </cell>
          <cell r="AY190" t="str">
            <v/>
          </cell>
          <cell r="AZ190" t="str">
            <v/>
          </cell>
          <cell r="BA190" t="str">
            <v/>
          </cell>
          <cell r="BB190" t="str">
            <v/>
          </cell>
          <cell r="BC190" t="str">
            <v/>
          </cell>
          <cell r="BD190" t="str">
            <v/>
          </cell>
          <cell r="BE190" t="str">
            <v/>
          </cell>
          <cell r="BF190" t="str">
            <v/>
          </cell>
          <cell r="BG190" t="str">
            <v/>
          </cell>
          <cell r="BH190">
            <v>15150</v>
          </cell>
          <cell r="BI190">
            <v>22000</v>
          </cell>
          <cell r="BJ190">
            <v>28000</v>
          </cell>
          <cell r="BK190">
            <v>34000</v>
          </cell>
          <cell r="BL190">
            <v>40000</v>
          </cell>
          <cell r="BM190">
            <v>63750</v>
          </cell>
          <cell r="BN190">
            <v>63750</v>
          </cell>
          <cell r="BO190">
            <v>63750</v>
          </cell>
          <cell r="BP190">
            <v>67000</v>
          </cell>
          <cell r="BQ190">
            <v>67000</v>
          </cell>
          <cell r="BR190">
            <v>67000</v>
          </cell>
          <cell r="BS190" t="str">
            <v/>
          </cell>
          <cell r="BT190" t="str">
            <v/>
          </cell>
          <cell r="BU190" t="str">
            <v/>
          </cell>
          <cell r="BV190" t="str">
            <v/>
          </cell>
          <cell r="BW190" t="str">
            <v/>
          </cell>
          <cell r="BX190" t="str">
            <v/>
          </cell>
          <cell r="BY190" t="str">
            <v/>
          </cell>
          <cell r="BZ190" t="str">
            <v/>
          </cell>
          <cell r="CA190" t="str">
            <v/>
          </cell>
          <cell r="CB190" t="str">
            <v/>
          </cell>
          <cell r="CC190" t="str">
            <v/>
          </cell>
          <cell r="CD190" t="str">
            <v/>
          </cell>
          <cell r="CE190" t="str">
            <v/>
          </cell>
          <cell r="CF190" t="str">
            <v/>
          </cell>
          <cell r="CG190" t="str">
            <v/>
          </cell>
          <cell r="CH190" t="str">
            <v/>
          </cell>
          <cell r="CI190" t="str">
            <v/>
          </cell>
          <cell r="CJ190" t="str">
            <v/>
          </cell>
          <cell r="CK190" t="str">
            <v/>
          </cell>
          <cell r="CL190" t="str">
            <v/>
          </cell>
          <cell r="CM190" t="str">
            <v/>
          </cell>
          <cell r="CN190" t="str">
            <v/>
          </cell>
          <cell r="CO190" t="str">
            <v/>
          </cell>
          <cell r="CP190" t="str">
            <v/>
          </cell>
          <cell r="CQ190" t="str">
            <v/>
          </cell>
          <cell r="CR190" t="str">
            <v/>
          </cell>
          <cell r="CS190" t="str">
            <v/>
          </cell>
          <cell r="CT190" t="str">
            <v/>
          </cell>
          <cell r="CU190" t="str">
            <v/>
          </cell>
          <cell r="CV190" t="str">
            <v/>
          </cell>
          <cell r="CW190" t="str">
            <v/>
          </cell>
          <cell r="CX190" t="str">
            <v/>
          </cell>
          <cell r="CY190" t="str">
            <v/>
          </cell>
          <cell r="CZ190" t="str">
            <v/>
          </cell>
          <cell r="DA190" t="str">
            <v/>
          </cell>
          <cell r="DB190" t="str">
            <v/>
          </cell>
          <cell r="DC190" t="str">
            <v/>
          </cell>
          <cell r="DD190" t="str">
            <v/>
          </cell>
          <cell r="DE190" t="str">
            <v/>
          </cell>
          <cell r="DF190" t="str">
            <v/>
          </cell>
          <cell r="DG190" t="str">
            <v/>
          </cell>
          <cell r="DH190" t="str">
            <v/>
          </cell>
          <cell r="DI190" t="str">
            <v/>
          </cell>
          <cell r="DJ190" t="str">
            <v/>
          </cell>
          <cell r="DK190" t="str">
            <v/>
          </cell>
          <cell r="DL190" t="str">
            <v/>
          </cell>
          <cell r="DM190" t="str">
            <v/>
          </cell>
          <cell r="DN190" t="str">
            <v/>
          </cell>
          <cell r="DO190" t="str">
            <v/>
          </cell>
          <cell r="DP190" t="str">
            <v/>
          </cell>
          <cell r="DQ190" t="str">
            <v/>
          </cell>
          <cell r="DR190" t="str">
            <v/>
          </cell>
          <cell r="DS190" t="str">
            <v/>
          </cell>
          <cell r="DT190" t="str">
            <v/>
          </cell>
          <cell r="DU190" t="str">
            <v/>
          </cell>
          <cell r="DV190" t="str">
            <v/>
          </cell>
          <cell r="DW190" t="str">
            <v/>
          </cell>
          <cell r="DX190" t="str">
            <v/>
          </cell>
          <cell r="DY190" t="str">
            <v/>
          </cell>
          <cell r="DZ190" t="str">
            <v/>
          </cell>
          <cell r="EA190" t="str">
            <v/>
          </cell>
          <cell r="EB190" t="str">
            <v/>
          </cell>
          <cell r="EC190" t="str">
            <v/>
          </cell>
          <cell r="ED190" t="str">
            <v/>
          </cell>
          <cell r="EE190" t="str">
            <v/>
          </cell>
          <cell r="EF190" t="str">
            <v/>
          </cell>
          <cell r="EG190" t="str">
            <v/>
          </cell>
          <cell r="EH190" t="str">
            <v/>
          </cell>
          <cell r="EI190" t="str">
            <v/>
          </cell>
          <cell r="EJ190" t="str">
            <v/>
          </cell>
          <cell r="EK190" t="str">
            <v/>
          </cell>
          <cell r="EL190" t="str">
            <v/>
          </cell>
          <cell r="EM190" t="str">
            <v/>
          </cell>
          <cell r="EN190" t="str">
            <v/>
          </cell>
          <cell r="EO190" t="str">
            <v/>
          </cell>
          <cell r="EP190" t="str">
            <v/>
          </cell>
          <cell r="EQ190" t="str">
            <v/>
          </cell>
          <cell r="ER190" t="str">
            <v/>
          </cell>
          <cell r="ES190" t="str">
            <v/>
          </cell>
          <cell r="ET190" t="str">
            <v/>
          </cell>
          <cell r="EU190" t="str">
            <v/>
          </cell>
          <cell r="EV190" t="str">
            <v/>
          </cell>
          <cell r="EW190" t="str">
            <v/>
          </cell>
          <cell r="EX190" t="str">
            <v/>
          </cell>
          <cell r="EY190" t="str">
            <v/>
          </cell>
          <cell r="EZ190" t="str">
            <v/>
          </cell>
          <cell r="FA190" t="str">
            <v/>
          </cell>
          <cell r="FB190" t="str">
            <v/>
          </cell>
          <cell r="FC190" t="str">
            <v/>
          </cell>
          <cell r="FD190" t="str">
            <v/>
          </cell>
          <cell r="FE190" t="str">
            <v/>
          </cell>
          <cell r="FF190" t="str">
            <v/>
          </cell>
          <cell r="FG190" t="str">
            <v/>
          </cell>
          <cell r="FH190" t="str">
            <v/>
          </cell>
          <cell r="FI190" t="str">
            <v/>
          </cell>
        </row>
        <row r="191">
          <cell r="V191" t="str">
            <v>INK &amp; PAINT</v>
          </cell>
          <cell r="W191">
            <v>8</v>
          </cell>
          <cell r="X191">
            <v>34200</v>
          </cell>
          <cell r="AA191" t="str">
            <v/>
          </cell>
          <cell r="AB191" t="str">
            <v/>
          </cell>
          <cell r="AC191" t="str">
            <v/>
          </cell>
          <cell r="AD191" t="str">
            <v/>
          </cell>
          <cell r="AE191" t="str">
            <v/>
          </cell>
          <cell r="AF191" t="str">
            <v/>
          </cell>
          <cell r="AG191" t="str">
            <v/>
          </cell>
          <cell r="AH191" t="str">
            <v/>
          </cell>
          <cell r="AI191" t="str">
            <v/>
          </cell>
          <cell r="AJ191" t="str">
            <v/>
          </cell>
          <cell r="AK191" t="str">
            <v/>
          </cell>
          <cell r="AL191" t="str">
            <v/>
          </cell>
          <cell r="AM191" t="str">
            <v/>
          </cell>
          <cell r="AN191" t="str">
            <v/>
          </cell>
          <cell r="AO191" t="str">
            <v/>
          </cell>
          <cell r="AP191" t="str">
            <v/>
          </cell>
          <cell r="AQ191" t="str">
            <v/>
          </cell>
          <cell r="AR191" t="str">
            <v/>
          </cell>
          <cell r="AS191" t="str">
            <v/>
          </cell>
          <cell r="AT191" t="str">
            <v/>
          </cell>
          <cell r="AU191" t="str">
            <v/>
          </cell>
          <cell r="AV191" t="str">
            <v/>
          </cell>
          <cell r="AW191" t="str">
            <v/>
          </cell>
          <cell r="AX191" t="str">
            <v/>
          </cell>
          <cell r="AY191" t="str">
            <v/>
          </cell>
          <cell r="AZ191" t="str">
            <v/>
          </cell>
          <cell r="BA191" t="str">
            <v/>
          </cell>
          <cell r="BB191" t="str">
            <v/>
          </cell>
          <cell r="BC191" t="str">
            <v/>
          </cell>
          <cell r="BD191" t="str">
            <v/>
          </cell>
          <cell r="BE191" t="str">
            <v/>
          </cell>
          <cell r="BF191" t="str">
            <v/>
          </cell>
          <cell r="BG191" t="str">
            <v/>
          </cell>
          <cell r="BH191" t="str">
            <v/>
          </cell>
          <cell r="BI191" t="str">
            <v/>
          </cell>
          <cell r="BJ191" t="str">
            <v/>
          </cell>
          <cell r="BK191" t="str">
            <v/>
          </cell>
          <cell r="BL191" t="str">
            <v/>
          </cell>
          <cell r="BM191" t="str">
            <v/>
          </cell>
          <cell r="BN191">
            <v>1800</v>
          </cell>
          <cell r="BO191">
            <v>3600</v>
          </cell>
          <cell r="BP191">
            <v>5400</v>
          </cell>
          <cell r="BQ191">
            <v>3600</v>
          </cell>
          <cell r="BR191">
            <v>5400</v>
          </cell>
          <cell r="BS191">
            <v>7200</v>
          </cell>
          <cell r="BT191">
            <v>7200</v>
          </cell>
          <cell r="BU191" t="str">
            <v/>
          </cell>
          <cell r="BV191" t="str">
            <v/>
          </cell>
          <cell r="BW191" t="str">
            <v/>
          </cell>
          <cell r="BX191" t="str">
            <v/>
          </cell>
          <cell r="BY191" t="str">
            <v/>
          </cell>
          <cell r="BZ191" t="str">
            <v/>
          </cell>
          <cell r="CA191" t="str">
            <v/>
          </cell>
          <cell r="CB191" t="str">
            <v/>
          </cell>
          <cell r="CC191" t="str">
            <v/>
          </cell>
          <cell r="CD191" t="str">
            <v/>
          </cell>
          <cell r="CE191" t="str">
            <v/>
          </cell>
          <cell r="CF191" t="str">
            <v/>
          </cell>
          <cell r="CG191" t="str">
            <v/>
          </cell>
          <cell r="CH191" t="str">
            <v/>
          </cell>
          <cell r="CI191" t="str">
            <v/>
          </cell>
          <cell r="CJ191" t="str">
            <v/>
          </cell>
          <cell r="CK191" t="str">
            <v/>
          </cell>
          <cell r="CL191" t="str">
            <v/>
          </cell>
          <cell r="CM191" t="str">
            <v/>
          </cell>
          <cell r="CN191" t="str">
            <v/>
          </cell>
          <cell r="CO191" t="str">
            <v/>
          </cell>
          <cell r="CP191" t="str">
            <v/>
          </cell>
          <cell r="CQ191" t="str">
            <v/>
          </cell>
          <cell r="CR191" t="str">
            <v/>
          </cell>
          <cell r="CS191" t="str">
            <v/>
          </cell>
          <cell r="CT191" t="str">
            <v/>
          </cell>
          <cell r="CU191" t="str">
            <v/>
          </cell>
          <cell r="CV191" t="str">
            <v/>
          </cell>
          <cell r="CW191" t="str">
            <v/>
          </cell>
          <cell r="CX191" t="str">
            <v/>
          </cell>
          <cell r="CY191" t="str">
            <v/>
          </cell>
          <cell r="CZ191" t="str">
            <v/>
          </cell>
          <cell r="DA191" t="str">
            <v/>
          </cell>
          <cell r="DB191" t="str">
            <v/>
          </cell>
          <cell r="DC191" t="str">
            <v/>
          </cell>
          <cell r="DD191" t="str">
            <v/>
          </cell>
          <cell r="DE191" t="str">
            <v/>
          </cell>
          <cell r="DF191" t="str">
            <v/>
          </cell>
          <cell r="DG191" t="str">
            <v/>
          </cell>
          <cell r="DH191" t="str">
            <v/>
          </cell>
          <cell r="DI191" t="str">
            <v/>
          </cell>
          <cell r="DJ191" t="str">
            <v/>
          </cell>
          <cell r="DK191" t="str">
            <v/>
          </cell>
          <cell r="DL191" t="str">
            <v/>
          </cell>
          <cell r="DM191" t="str">
            <v/>
          </cell>
          <cell r="DN191" t="str">
            <v/>
          </cell>
          <cell r="DO191" t="str">
            <v/>
          </cell>
          <cell r="DP191" t="str">
            <v/>
          </cell>
          <cell r="DQ191" t="str">
            <v/>
          </cell>
          <cell r="DR191" t="str">
            <v/>
          </cell>
          <cell r="DS191" t="str">
            <v/>
          </cell>
          <cell r="DT191" t="str">
            <v/>
          </cell>
          <cell r="DU191" t="str">
            <v/>
          </cell>
          <cell r="DV191" t="str">
            <v/>
          </cell>
          <cell r="DW191" t="str">
            <v/>
          </cell>
          <cell r="DX191" t="str">
            <v/>
          </cell>
          <cell r="DY191" t="str">
            <v/>
          </cell>
          <cell r="DZ191" t="str">
            <v/>
          </cell>
          <cell r="EA191" t="str">
            <v/>
          </cell>
          <cell r="EB191" t="str">
            <v/>
          </cell>
          <cell r="EC191" t="str">
            <v/>
          </cell>
          <cell r="ED191" t="str">
            <v/>
          </cell>
          <cell r="EE191" t="str">
            <v/>
          </cell>
          <cell r="EF191" t="str">
            <v/>
          </cell>
          <cell r="EG191" t="str">
            <v/>
          </cell>
          <cell r="EH191" t="str">
            <v/>
          </cell>
          <cell r="EI191" t="str">
            <v/>
          </cell>
          <cell r="EJ191" t="str">
            <v/>
          </cell>
          <cell r="EK191" t="str">
            <v/>
          </cell>
          <cell r="EL191" t="str">
            <v/>
          </cell>
          <cell r="EM191" t="str">
            <v/>
          </cell>
          <cell r="EN191" t="str">
            <v/>
          </cell>
          <cell r="EO191" t="str">
            <v/>
          </cell>
          <cell r="EP191" t="str">
            <v/>
          </cell>
          <cell r="EQ191" t="str">
            <v/>
          </cell>
          <cell r="ER191" t="str">
            <v/>
          </cell>
          <cell r="ES191" t="str">
            <v/>
          </cell>
          <cell r="ET191" t="str">
            <v/>
          </cell>
          <cell r="EU191" t="str">
            <v/>
          </cell>
          <cell r="EV191" t="str">
            <v/>
          </cell>
          <cell r="EW191" t="str">
            <v/>
          </cell>
          <cell r="EX191" t="str">
            <v/>
          </cell>
          <cell r="EY191" t="str">
            <v/>
          </cell>
          <cell r="EZ191" t="str">
            <v/>
          </cell>
          <cell r="FA191" t="str">
            <v/>
          </cell>
          <cell r="FB191" t="str">
            <v/>
          </cell>
          <cell r="FC191" t="str">
            <v/>
          </cell>
          <cell r="FD191" t="str">
            <v/>
          </cell>
          <cell r="FE191" t="str">
            <v/>
          </cell>
          <cell r="FF191" t="str">
            <v/>
          </cell>
          <cell r="FG191" t="str">
            <v/>
          </cell>
          <cell r="FH191" t="str">
            <v/>
          </cell>
          <cell r="FI191" t="str">
            <v/>
          </cell>
        </row>
        <row r="192">
          <cell r="V192" t="str">
            <v>INK &amp; PAINT</v>
          </cell>
          <cell r="W192">
            <v>8</v>
          </cell>
          <cell r="X192">
            <v>39600</v>
          </cell>
          <cell r="AA192" t="str">
            <v/>
          </cell>
          <cell r="AB192" t="str">
            <v/>
          </cell>
          <cell r="AC192" t="str">
            <v/>
          </cell>
          <cell r="AD192" t="str">
            <v/>
          </cell>
          <cell r="AE192" t="str">
            <v/>
          </cell>
          <cell r="AF192" t="str">
            <v/>
          </cell>
          <cell r="AG192" t="str">
            <v/>
          </cell>
          <cell r="AH192" t="str">
            <v/>
          </cell>
          <cell r="AI192" t="str">
            <v/>
          </cell>
          <cell r="AJ192" t="str">
            <v/>
          </cell>
          <cell r="AK192" t="str">
            <v/>
          </cell>
          <cell r="AL192" t="str">
            <v/>
          </cell>
          <cell r="AM192" t="str">
            <v/>
          </cell>
          <cell r="AN192" t="str">
            <v/>
          </cell>
          <cell r="AO192" t="str">
            <v/>
          </cell>
          <cell r="AP192" t="str">
            <v/>
          </cell>
          <cell r="AQ192" t="str">
            <v/>
          </cell>
          <cell r="AR192" t="str">
            <v/>
          </cell>
          <cell r="AS192" t="str">
            <v/>
          </cell>
          <cell r="AT192" t="str">
            <v/>
          </cell>
          <cell r="AU192" t="str">
            <v/>
          </cell>
          <cell r="AV192" t="str">
            <v/>
          </cell>
          <cell r="AW192" t="str">
            <v/>
          </cell>
          <cell r="AX192" t="str">
            <v/>
          </cell>
          <cell r="AY192" t="str">
            <v/>
          </cell>
          <cell r="AZ192" t="str">
            <v/>
          </cell>
          <cell r="BA192" t="str">
            <v/>
          </cell>
          <cell r="BB192" t="str">
            <v/>
          </cell>
          <cell r="BC192" t="str">
            <v/>
          </cell>
          <cell r="BD192" t="str">
            <v/>
          </cell>
          <cell r="BE192" t="str">
            <v/>
          </cell>
          <cell r="BF192" t="str">
            <v/>
          </cell>
          <cell r="BG192" t="str">
            <v/>
          </cell>
          <cell r="BH192" t="str">
            <v/>
          </cell>
          <cell r="BI192" t="str">
            <v/>
          </cell>
          <cell r="BJ192" t="str">
            <v/>
          </cell>
          <cell r="BK192" t="str">
            <v/>
          </cell>
          <cell r="BL192" t="str">
            <v/>
          </cell>
          <cell r="BM192" t="str">
            <v/>
          </cell>
          <cell r="BN192">
            <v>1800</v>
          </cell>
          <cell r="BO192">
            <v>3600</v>
          </cell>
          <cell r="BP192">
            <v>5400</v>
          </cell>
          <cell r="BQ192">
            <v>7200</v>
          </cell>
          <cell r="BR192">
            <v>7200</v>
          </cell>
          <cell r="BS192">
            <v>7200</v>
          </cell>
          <cell r="BT192">
            <v>7200</v>
          </cell>
          <cell r="BU192" t="str">
            <v/>
          </cell>
          <cell r="BV192" t="str">
            <v/>
          </cell>
          <cell r="BW192" t="str">
            <v/>
          </cell>
          <cell r="BX192" t="str">
            <v/>
          </cell>
          <cell r="BY192" t="str">
            <v/>
          </cell>
          <cell r="BZ192" t="str">
            <v/>
          </cell>
          <cell r="CA192" t="str">
            <v/>
          </cell>
          <cell r="CB192" t="str">
            <v/>
          </cell>
          <cell r="CC192" t="str">
            <v/>
          </cell>
          <cell r="CD192" t="str">
            <v/>
          </cell>
          <cell r="CE192" t="str">
            <v/>
          </cell>
          <cell r="CF192" t="str">
            <v/>
          </cell>
          <cell r="CG192" t="str">
            <v/>
          </cell>
          <cell r="CH192" t="str">
            <v/>
          </cell>
          <cell r="CI192" t="str">
            <v/>
          </cell>
          <cell r="CJ192" t="str">
            <v/>
          </cell>
          <cell r="CK192" t="str">
            <v/>
          </cell>
          <cell r="CL192" t="str">
            <v/>
          </cell>
          <cell r="CM192" t="str">
            <v/>
          </cell>
          <cell r="CN192" t="str">
            <v/>
          </cell>
          <cell r="CO192" t="str">
            <v/>
          </cell>
          <cell r="CP192" t="str">
            <v/>
          </cell>
          <cell r="CQ192" t="str">
            <v/>
          </cell>
          <cell r="CR192" t="str">
            <v/>
          </cell>
          <cell r="CS192" t="str">
            <v/>
          </cell>
          <cell r="CT192" t="str">
            <v/>
          </cell>
          <cell r="CU192" t="str">
            <v/>
          </cell>
          <cell r="CV192" t="str">
            <v/>
          </cell>
          <cell r="CW192" t="str">
            <v/>
          </cell>
          <cell r="CX192" t="str">
            <v/>
          </cell>
          <cell r="CY192" t="str">
            <v/>
          </cell>
          <cell r="CZ192" t="str">
            <v/>
          </cell>
          <cell r="DA192" t="str">
            <v/>
          </cell>
          <cell r="DB192" t="str">
            <v/>
          </cell>
          <cell r="DC192" t="str">
            <v/>
          </cell>
          <cell r="DD192" t="str">
            <v/>
          </cell>
          <cell r="DE192" t="str">
            <v/>
          </cell>
          <cell r="DF192" t="str">
            <v/>
          </cell>
          <cell r="DG192" t="str">
            <v/>
          </cell>
          <cell r="DH192" t="str">
            <v/>
          </cell>
          <cell r="DI192" t="str">
            <v/>
          </cell>
          <cell r="DJ192" t="str">
            <v/>
          </cell>
          <cell r="DK192" t="str">
            <v/>
          </cell>
          <cell r="DL192" t="str">
            <v/>
          </cell>
          <cell r="DM192" t="str">
            <v/>
          </cell>
          <cell r="DN192" t="str">
            <v/>
          </cell>
          <cell r="DO192" t="str">
            <v/>
          </cell>
          <cell r="DP192" t="str">
            <v/>
          </cell>
          <cell r="DQ192" t="str">
            <v/>
          </cell>
          <cell r="DR192" t="str">
            <v/>
          </cell>
          <cell r="DS192" t="str">
            <v/>
          </cell>
          <cell r="DT192" t="str">
            <v/>
          </cell>
          <cell r="DU192" t="str">
            <v/>
          </cell>
          <cell r="DV192" t="str">
            <v/>
          </cell>
          <cell r="DW192" t="str">
            <v/>
          </cell>
          <cell r="DX192" t="str">
            <v/>
          </cell>
          <cell r="DY192" t="str">
            <v/>
          </cell>
          <cell r="DZ192" t="str">
            <v/>
          </cell>
          <cell r="EA192" t="str">
            <v/>
          </cell>
          <cell r="EB192" t="str">
            <v/>
          </cell>
          <cell r="EC192" t="str">
            <v/>
          </cell>
          <cell r="ED192" t="str">
            <v/>
          </cell>
          <cell r="EE192" t="str">
            <v/>
          </cell>
          <cell r="EF192" t="str">
            <v/>
          </cell>
          <cell r="EG192" t="str">
            <v/>
          </cell>
          <cell r="EH192" t="str">
            <v/>
          </cell>
          <cell r="EI192" t="str">
            <v/>
          </cell>
          <cell r="EJ192" t="str">
            <v/>
          </cell>
          <cell r="EK192" t="str">
            <v/>
          </cell>
          <cell r="EL192" t="str">
            <v/>
          </cell>
          <cell r="EM192" t="str">
            <v/>
          </cell>
          <cell r="EN192" t="str">
            <v/>
          </cell>
          <cell r="EO192" t="str">
            <v/>
          </cell>
          <cell r="EP192" t="str">
            <v/>
          </cell>
          <cell r="EQ192" t="str">
            <v/>
          </cell>
          <cell r="ER192" t="str">
            <v/>
          </cell>
          <cell r="ES192" t="str">
            <v/>
          </cell>
          <cell r="ET192" t="str">
            <v/>
          </cell>
          <cell r="EU192" t="str">
            <v/>
          </cell>
          <cell r="EV192" t="str">
            <v/>
          </cell>
          <cell r="EW192" t="str">
            <v/>
          </cell>
          <cell r="EX192" t="str">
            <v/>
          </cell>
          <cell r="EY192" t="str">
            <v/>
          </cell>
          <cell r="EZ192" t="str">
            <v/>
          </cell>
          <cell r="FA192" t="str">
            <v/>
          </cell>
          <cell r="FB192" t="str">
            <v/>
          </cell>
          <cell r="FC192" t="str">
            <v/>
          </cell>
          <cell r="FD192" t="str">
            <v/>
          </cell>
          <cell r="FE192" t="str">
            <v/>
          </cell>
          <cell r="FF192" t="str">
            <v/>
          </cell>
          <cell r="FG192" t="str">
            <v/>
          </cell>
          <cell r="FH192" t="str">
            <v/>
          </cell>
          <cell r="FI192" t="str">
            <v/>
          </cell>
        </row>
        <row r="193">
          <cell r="X193" t="str">
            <v>DIRECT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3000</v>
          </cell>
          <cell r="BA193">
            <v>6000</v>
          </cell>
          <cell r="BB193">
            <v>9000</v>
          </cell>
          <cell r="BC193">
            <v>12000</v>
          </cell>
          <cell r="BD193">
            <v>12000</v>
          </cell>
          <cell r="BE193">
            <v>12000</v>
          </cell>
          <cell r="BF193">
            <v>12000</v>
          </cell>
          <cell r="BG193">
            <v>12000</v>
          </cell>
          <cell r="BH193">
            <v>12000</v>
          </cell>
          <cell r="BI193">
            <v>0</v>
          </cell>
          <cell r="BJ193">
            <v>0</v>
          </cell>
          <cell r="BK193">
            <v>0</v>
          </cell>
          <cell r="BL193">
            <v>56250</v>
          </cell>
          <cell r="BM193">
            <v>63750</v>
          </cell>
          <cell r="BN193">
            <v>65550</v>
          </cell>
          <cell r="BO193">
            <v>67350</v>
          </cell>
          <cell r="BP193">
            <v>69150</v>
          </cell>
          <cell r="BQ193">
            <v>67350</v>
          </cell>
          <cell r="BR193">
            <v>69150</v>
          </cell>
          <cell r="BS193">
            <v>43063</v>
          </cell>
          <cell r="BT193">
            <v>43070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</row>
        <row r="194">
          <cell r="W194">
            <v>668000</v>
          </cell>
          <cell r="X194" t="str">
            <v>DIRECT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3000</v>
          </cell>
          <cell r="BA194">
            <v>4000</v>
          </cell>
          <cell r="BB194">
            <v>4000</v>
          </cell>
          <cell r="BC194">
            <v>4000</v>
          </cell>
          <cell r="BD194">
            <v>4000</v>
          </cell>
          <cell r="BE194">
            <v>4000</v>
          </cell>
          <cell r="BF194">
            <v>8000</v>
          </cell>
          <cell r="BG194">
            <v>12000</v>
          </cell>
          <cell r="BH194">
            <v>27150</v>
          </cell>
          <cell r="BI194">
            <v>22000</v>
          </cell>
          <cell r="BJ194">
            <v>28000</v>
          </cell>
          <cell r="BK194">
            <v>34000</v>
          </cell>
          <cell r="BL194">
            <v>40000</v>
          </cell>
          <cell r="BM194">
            <v>63750</v>
          </cell>
          <cell r="BN194">
            <v>65550</v>
          </cell>
          <cell r="BO194">
            <v>67350</v>
          </cell>
          <cell r="BP194">
            <v>72400</v>
          </cell>
          <cell r="BQ194">
            <v>74200</v>
          </cell>
          <cell r="BR194">
            <v>74200</v>
          </cell>
          <cell r="BS194">
            <v>50000</v>
          </cell>
          <cell r="BT194">
            <v>6400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</row>
        <row r="195">
          <cell r="X195" t="str">
            <v>LOADED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3000</v>
          </cell>
          <cell r="BA195">
            <v>7000</v>
          </cell>
          <cell r="BB195">
            <v>11000</v>
          </cell>
          <cell r="BC195">
            <v>15000</v>
          </cell>
          <cell r="BD195">
            <v>19000</v>
          </cell>
          <cell r="BE195">
            <v>23000</v>
          </cell>
          <cell r="BF195">
            <v>31000</v>
          </cell>
          <cell r="BG195">
            <v>43000</v>
          </cell>
          <cell r="BH195">
            <v>70150</v>
          </cell>
          <cell r="BI195">
            <v>92150</v>
          </cell>
          <cell r="BJ195">
            <v>120150</v>
          </cell>
          <cell r="BK195">
            <v>154150</v>
          </cell>
          <cell r="BL195">
            <v>194150</v>
          </cell>
          <cell r="BM195">
            <v>257900</v>
          </cell>
          <cell r="BN195">
            <v>323450</v>
          </cell>
          <cell r="BO195">
            <v>390800</v>
          </cell>
          <cell r="BP195">
            <v>463200</v>
          </cell>
          <cell r="BQ195">
            <v>537400</v>
          </cell>
          <cell r="BR195">
            <v>611600</v>
          </cell>
          <cell r="BS195">
            <v>661600</v>
          </cell>
          <cell r="BT195">
            <v>668000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</row>
        <row r="196">
          <cell r="T196" t="str">
            <v>ACTUAL COST TO DATE</v>
          </cell>
          <cell r="AA196" t="str">
            <v/>
          </cell>
          <cell r="AB196" t="str">
            <v/>
          </cell>
          <cell r="AC196" t="str">
            <v/>
          </cell>
          <cell r="AD196" t="str">
            <v/>
          </cell>
          <cell r="AE196" t="str">
            <v/>
          </cell>
          <cell r="AF196" t="str">
            <v/>
          </cell>
          <cell r="AG196" t="str">
            <v/>
          </cell>
          <cell r="AH196" t="str">
            <v/>
          </cell>
          <cell r="AI196" t="str">
            <v/>
          </cell>
          <cell r="AJ196" t="str">
            <v/>
          </cell>
          <cell r="AK196" t="str">
            <v/>
          </cell>
          <cell r="AL196" t="str">
            <v/>
          </cell>
          <cell r="AM196" t="str">
            <v/>
          </cell>
          <cell r="AN196" t="str">
            <v/>
          </cell>
          <cell r="AO196" t="str">
            <v/>
          </cell>
          <cell r="AP196" t="str">
            <v/>
          </cell>
          <cell r="AQ196" t="str">
            <v/>
          </cell>
          <cell r="AR196" t="str">
            <v/>
          </cell>
          <cell r="AS196" t="str">
            <v/>
          </cell>
          <cell r="AT196" t="str">
            <v/>
          </cell>
          <cell r="AU196" t="str">
            <v/>
          </cell>
          <cell r="AV196" t="str">
            <v/>
          </cell>
          <cell r="AW196" t="str">
            <v/>
          </cell>
          <cell r="AX196" t="str">
            <v/>
          </cell>
          <cell r="AY196" t="str">
            <v/>
          </cell>
          <cell r="AZ196" t="str">
            <v/>
          </cell>
          <cell r="BA196" t="str">
            <v/>
          </cell>
          <cell r="BB196" t="str">
            <v/>
          </cell>
          <cell r="BC196" t="str">
            <v/>
          </cell>
          <cell r="BD196" t="str">
            <v/>
          </cell>
          <cell r="BE196" t="str">
            <v/>
          </cell>
          <cell r="BF196" t="str">
            <v/>
          </cell>
          <cell r="BG196" t="str">
            <v/>
          </cell>
          <cell r="BH196" t="str">
            <v/>
          </cell>
          <cell r="BJ196" t="str">
            <v/>
          </cell>
          <cell r="BK196" t="str">
            <v/>
          </cell>
          <cell r="BT196">
            <v>35870</v>
          </cell>
          <cell r="BU196" t="str">
            <v/>
          </cell>
          <cell r="BV196" t="str">
            <v/>
          </cell>
          <cell r="BW196" t="str">
            <v/>
          </cell>
          <cell r="BX196" t="str">
            <v/>
          </cell>
          <cell r="BY196" t="str">
            <v/>
          </cell>
          <cell r="BZ196" t="str">
            <v/>
          </cell>
          <cell r="CA196" t="str">
            <v/>
          </cell>
          <cell r="CB196" t="str">
            <v/>
          </cell>
          <cell r="CC196" t="str">
            <v/>
          </cell>
          <cell r="CD196" t="str">
            <v/>
          </cell>
          <cell r="CE196" t="str">
            <v/>
          </cell>
          <cell r="CF196" t="str">
            <v/>
          </cell>
          <cell r="CG196" t="str">
            <v/>
          </cell>
          <cell r="CH196" t="str">
            <v/>
          </cell>
          <cell r="CI196" t="str">
            <v/>
          </cell>
          <cell r="CJ196" t="str">
            <v/>
          </cell>
          <cell r="CK196" t="str">
            <v/>
          </cell>
          <cell r="CL196" t="str">
            <v/>
          </cell>
          <cell r="CM196" t="str">
            <v/>
          </cell>
          <cell r="CN196" t="str">
            <v/>
          </cell>
          <cell r="CO196" t="str">
            <v/>
          </cell>
          <cell r="CP196" t="str">
            <v/>
          </cell>
          <cell r="CQ196" t="str">
            <v/>
          </cell>
          <cell r="CR196" t="str">
            <v/>
          </cell>
          <cell r="CS196" t="str">
            <v/>
          </cell>
          <cell r="CT196" t="str">
            <v/>
          </cell>
          <cell r="CU196" t="str">
            <v/>
          </cell>
          <cell r="CV196" t="str">
            <v/>
          </cell>
          <cell r="CW196" t="str">
            <v/>
          </cell>
          <cell r="CX196" t="str">
            <v/>
          </cell>
          <cell r="CY196" t="str">
            <v/>
          </cell>
          <cell r="CZ196" t="str">
            <v/>
          </cell>
          <cell r="DA196" t="str">
            <v/>
          </cell>
          <cell r="DB196" t="str">
            <v/>
          </cell>
          <cell r="DC196" t="str">
            <v/>
          </cell>
          <cell r="DD196" t="str">
            <v/>
          </cell>
          <cell r="DE196" t="str">
            <v/>
          </cell>
          <cell r="DF196" t="str">
            <v/>
          </cell>
          <cell r="DG196" t="str">
            <v/>
          </cell>
          <cell r="DH196" t="str">
            <v/>
          </cell>
          <cell r="DI196" t="str">
            <v/>
          </cell>
          <cell r="DJ196" t="str">
            <v/>
          </cell>
          <cell r="DK196" t="str">
            <v/>
          </cell>
          <cell r="DL196" t="str">
            <v/>
          </cell>
          <cell r="DM196" t="str">
            <v/>
          </cell>
          <cell r="DN196" t="str">
            <v/>
          </cell>
          <cell r="DO196" t="str">
            <v/>
          </cell>
          <cell r="DP196" t="str">
            <v/>
          </cell>
          <cell r="DQ196" t="str">
            <v/>
          </cell>
          <cell r="DR196" t="str">
            <v/>
          </cell>
          <cell r="DS196" t="str">
            <v/>
          </cell>
          <cell r="DT196" t="str">
            <v/>
          </cell>
          <cell r="DU196" t="str">
            <v/>
          </cell>
          <cell r="DV196" t="str">
            <v/>
          </cell>
          <cell r="DW196" t="str">
            <v/>
          </cell>
          <cell r="DX196" t="str">
            <v/>
          </cell>
          <cell r="DY196" t="str">
            <v/>
          </cell>
          <cell r="DZ196" t="str">
            <v/>
          </cell>
          <cell r="EA196" t="str">
            <v/>
          </cell>
          <cell r="EB196" t="str">
            <v/>
          </cell>
          <cell r="EC196" t="str">
            <v/>
          </cell>
          <cell r="ED196" t="str">
            <v/>
          </cell>
          <cell r="EE196" t="str">
            <v/>
          </cell>
          <cell r="EF196" t="str">
            <v/>
          </cell>
          <cell r="EG196" t="str">
            <v/>
          </cell>
          <cell r="EH196" t="str">
            <v/>
          </cell>
          <cell r="EI196" t="str">
            <v/>
          </cell>
          <cell r="EJ196" t="str">
            <v/>
          </cell>
          <cell r="EK196" t="str">
            <v/>
          </cell>
          <cell r="EL196" t="str">
            <v/>
          </cell>
          <cell r="EM196" t="str">
            <v/>
          </cell>
          <cell r="EN196" t="str">
            <v/>
          </cell>
          <cell r="EO196" t="str">
            <v/>
          </cell>
          <cell r="EP196" t="str">
            <v/>
          </cell>
          <cell r="EQ196" t="str">
            <v/>
          </cell>
          <cell r="ER196" t="str">
            <v/>
          </cell>
          <cell r="ES196" t="str">
            <v/>
          </cell>
          <cell r="ET196" t="str">
            <v/>
          </cell>
          <cell r="EU196" t="str">
            <v/>
          </cell>
          <cell r="EV196" t="str">
            <v/>
          </cell>
        </row>
        <row r="197">
          <cell r="S197" t="str">
            <v>COST TO DATE</v>
          </cell>
          <cell r="T197" t="str">
            <v>ACTUAL COST TO DATE</v>
          </cell>
          <cell r="V197" t="str">
            <v>DIRECT TO DATE</v>
          </cell>
          <cell r="W197" t="str">
            <v>BUDGET</v>
          </cell>
          <cell r="AA197" t="str">
            <v/>
          </cell>
          <cell r="AB197" t="str">
            <v/>
          </cell>
          <cell r="AC197" t="str">
            <v/>
          </cell>
          <cell r="AD197" t="str">
            <v/>
          </cell>
          <cell r="AE197" t="str">
            <v/>
          </cell>
          <cell r="AF197" t="str">
            <v/>
          </cell>
          <cell r="AG197" t="str">
            <v/>
          </cell>
          <cell r="AH197" t="str">
            <v/>
          </cell>
          <cell r="AI197" t="str">
            <v/>
          </cell>
          <cell r="AJ197" t="str">
            <v/>
          </cell>
          <cell r="AK197" t="str">
            <v/>
          </cell>
          <cell r="AL197" t="str">
            <v/>
          </cell>
          <cell r="AM197" t="str">
            <v/>
          </cell>
          <cell r="AN197" t="str">
            <v/>
          </cell>
          <cell r="AO197" t="str">
            <v/>
          </cell>
          <cell r="AP197" t="str">
            <v/>
          </cell>
          <cell r="AQ197" t="str">
            <v/>
          </cell>
          <cell r="AR197" t="str">
            <v/>
          </cell>
          <cell r="AS197" t="str">
            <v/>
          </cell>
          <cell r="AT197" t="str">
            <v/>
          </cell>
          <cell r="AU197" t="str">
            <v/>
          </cell>
          <cell r="AV197" t="str">
            <v/>
          </cell>
          <cell r="AW197" t="str">
            <v/>
          </cell>
          <cell r="AX197" t="str">
            <v/>
          </cell>
          <cell r="AY197" t="str">
            <v/>
          </cell>
          <cell r="AZ197" t="str">
            <v/>
          </cell>
          <cell r="BA197" t="str">
            <v/>
          </cell>
          <cell r="BB197" t="str">
            <v/>
          </cell>
          <cell r="BC197" t="str">
            <v/>
          </cell>
          <cell r="BD197" t="str">
            <v/>
          </cell>
          <cell r="BE197" t="str">
            <v/>
          </cell>
          <cell r="BF197" t="str">
            <v/>
          </cell>
          <cell r="BG197" t="str">
            <v/>
          </cell>
          <cell r="BH197" t="str">
            <v/>
          </cell>
          <cell r="BJ197" t="str">
            <v/>
          </cell>
          <cell r="BK197" t="str">
            <v/>
          </cell>
          <cell r="BU197" t="str">
            <v/>
          </cell>
          <cell r="BV197" t="str">
            <v/>
          </cell>
          <cell r="BW197" t="str">
            <v/>
          </cell>
          <cell r="BX197" t="str">
            <v/>
          </cell>
          <cell r="BY197" t="str">
            <v/>
          </cell>
          <cell r="BZ197" t="str">
            <v/>
          </cell>
          <cell r="CA197" t="str">
            <v/>
          </cell>
          <cell r="CB197" t="str">
            <v/>
          </cell>
          <cell r="CC197" t="str">
            <v/>
          </cell>
          <cell r="CD197" t="str">
            <v/>
          </cell>
          <cell r="CE197" t="str">
            <v/>
          </cell>
          <cell r="CF197" t="str">
            <v/>
          </cell>
          <cell r="CG197" t="str">
            <v/>
          </cell>
          <cell r="CH197" t="str">
            <v/>
          </cell>
          <cell r="CI197" t="str">
            <v/>
          </cell>
          <cell r="CJ197" t="str">
            <v/>
          </cell>
          <cell r="CK197" t="str">
            <v/>
          </cell>
          <cell r="CL197" t="str">
            <v/>
          </cell>
          <cell r="CM197" t="str">
            <v/>
          </cell>
          <cell r="CN197" t="str">
            <v/>
          </cell>
          <cell r="CO197" t="str">
            <v/>
          </cell>
          <cell r="CP197" t="str">
            <v/>
          </cell>
          <cell r="CQ197" t="str">
            <v/>
          </cell>
          <cell r="CR197" t="str">
            <v/>
          </cell>
          <cell r="CS197" t="str">
            <v/>
          </cell>
          <cell r="CT197" t="str">
            <v/>
          </cell>
          <cell r="CU197" t="str">
            <v/>
          </cell>
          <cell r="CV197" t="str">
            <v/>
          </cell>
          <cell r="CW197" t="str">
            <v/>
          </cell>
          <cell r="CX197" t="str">
            <v/>
          </cell>
          <cell r="CY197" t="str">
            <v/>
          </cell>
          <cell r="CZ197" t="str">
            <v/>
          </cell>
          <cell r="DA197" t="str">
            <v/>
          </cell>
          <cell r="DB197" t="str">
            <v/>
          </cell>
          <cell r="DC197" t="str">
            <v/>
          </cell>
          <cell r="DD197" t="str">
            <v/>
          </cell>
          <cell r="DE197" t="str">
            <v/>
          </cell>
          <cell r="DF197" t="str">
            <v/>
          </cell>
          <cell r="DG197" t="str">
            <v/>
          </cell>
          <cell r="DH197" t="str">
            <v/>
          </cell>
          <cell r="DI197" t="str">
            <v/>
          </cell>
          <cell r="DJ197" t="str">
            <v/>
          </cell>
          <cell r="DK197" t="str">
            <v/>
          </cell>
          <cell r="DL197" t="str">
            <v/>
          </cell>
          <cell r="DM197" t="str">
            <v/>
          </cell>
          <cell r="DN197" t="str">
            <v/>
          </cell>
          <cell r="DO197" t="str">
            <v/>
          </cell>
          <cell r="DP197" t="str">
            <v/>
          </cell>
          <cell r="DQ197" t="str">
            <v/>
          </cell>
          <cell r="DR197" t="str">
            <v/>
          </cell>
          <cell r="DS197" t="str">
            <v/>
          </cell>
          <cell r="DT197" t="str">
            <v/>
          </cell>
          <cell r="DU197" t="str">
            <v/>
          </cell>
          <cell r="DV197" t="str">
            <v/>
          </cell>
          <cell r="DW197" t="str">
            <v/>
          </cell>
          <cell r="DX197" t="str">
            <v/>
          </cell>
          <cell r="DY197" t="str">
            <v/>
          </cell>
          <cell r="DZ197" t="str">
            <v/>
          </cell>
          <cell r="EA197" t="str">
            <v/>
          </cell>
          <cell r="EB197" t="str">
            <v/>
          </cell>
          <cell r="EC197" t="str">
            <v/>
          </cell>
          <cell r="ED197" t="str">
            <v/>
          </cell>
          <cell r="EE197" t="str">
            <v/>
          </cell>
          <cell r="EF197" t="str">
            <v/>
          </cell>
          <cell r="EG197" t="str">
            <v/>
          </cell>
          <cell r="EH197" t="str">
            <v/>
          </cell>
          <cell r="EI197" t="str">
            <v/>
          </cell>
          <cell r="EJ197" t="str">
            <v/>
          </cell>
          <cell r="EK197" t="str">
            <v/>
          </cell>
          <cell r="EL197" t="str">
            <v/>
          </cell>
          <cell r="EM197" t="str">
            <v/>
          </cell>
          <cell r="EN197" t="str">
            <v/>
          </cell>
          <cell r="EO197" t="str">
            <v/>
          </cell>
          <cell r="EP197" t="str">
            <v/>
          </cell>
          <cell r="EQ197" t="str">
            <v/>
          </cell>
          <cell r="ER197" t="str">
            <v/>
          </cell>
          <cell r="ES197" t="str">
            <v/>
          </cell>
          <cell r="ET197" t="str">
            <v/>
          </cell>
          <cell r="EU197" t="str">
            <v/>
          </cell>
          <cell r="EV197" t="str">
            <v/>
          </cell>
        </row>
        <row r="198">
          <cell r="S198" t="str">
            <v>COST TO DATE</v>
          </cell>
          <cell r="T198" t="str">
            <v>DEVELOPMENT</v>
          </cell>
          <cell r="V198" t="str">
            <v>DIRECT TO DATE</v>
          </cell>
          <cell r="W198" t="str">
            <v>BUDGET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</row>
        <row r="199">
          <cell r="T199" t="str">
            <v>DEVELOPMENT</v>
          </cell>
          <cell r="U199">
            <v>2.6577205773952221E-2</v>
          </cell>
          <cell r="V199">
            <v>0</v>
          </cell>
          <cell r="W199">
            <v>136000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</row>
        <row r="200">
          <cell r="T200" t="str">
            <v>PRE PRODUCTION</v>
          </cell>
          <cell r="U200">
            <v>5.5194045738399006E-2</v>
          </cell>
          <cell r="V200">
            <v>7506.390220422265</v>
          </cell>
          <cell r="W200">
            <v>136000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73.249909107150017</v>
          </cell>
          <cell r="AV200">
            <v>0</v>
          </cell>
          <cell r="AW200">
            <v>0</v>
          </cell>
          <cell r="AX200">
            <v>211.84885891174685</v>
          </cell>
          <cell r="AY200">
            <v>131.4440248158169</v>
          </cell>
          <cell r="AZ200">
            <v>538.99606500616505</v>
          </cell>
          <cell r="BA200">
            <v>832.02093803214586</v>
          </cell>
          <cell r="BB200">
            <v>997.95049164271302</v>
          </cell>
          <cell r="BC200">
            <v>290.56169774176448</v>
          </cell>
          <cell r="BD200">
            <v>538.428</v>
          </cell>
          <cell r="BE200">
            <v>3891.8902351647635</v>
          </cell>
          <cell r="BF200">
            <v>0</v>
          </cell>
          <cell r="BG200">
            <v>0</v>
          </cell>
          <cell r="BH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</row>
        <row r="201">
          <cell r="T201" t="str">
            <v>PRODUCTION</v>
          </cell>
          <cell r="V201">
            <v>0</v>
          </cell>
          <cell r="W201">
            <v>480000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</row>
        <row r="202">
          <cell r="T202" t="str">
            <v>INK &amp; PAINT</v>
          </cell>
          <cell r="V202">
            <v>0</v>
          </cell>
          <cell r="W202">
            <v>52000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</row>
        <row r="203">
          <cell r="T203" t="str">
            <v>TOTAL DIRECT</v>
          </cell>
          <cell r="V203">
            <v>7506.390220422265</v>
          </cell>
          <cell r="X203" t="str">
            <v>DIRECT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73.249909107150017</v>
          </cell>
          <cell r="AV203">
            <v>0</v>
          </cell>
          <cell r="AW203">
            <v>0</v>
          </cell>
          <cell r="AX203">
            <v>211.84885891174685</v>
          </cell>
          <cell r="AY203">
            <v>131.4440248158169</v>
          </cell>
          <cell r="AZ203">
            <v>538.99606500616505</v>
          </cell>
          <cell r="BA203">
            <v>832.02093803214586</v>
          </cell>
          <cell r="BB203">
            <v>997.95049164271302</v>
          </cell>
          <cell r="BC203">
            <v>290.56169774176448</v>
          </cell>
          <cell r="BD203">
            <v>538.428</v>
          </cell>
          <cell r="BE203">
            <v>3891.8902351647635</v>
          </cell>
          <cell r="BF203">
            <v>0</v>
          </cell>
          <cell r="BG203">
            <v>0</v>
          </cell>
          <cell r="BH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</row>
        <row r="204">
          <cell r="T204" t="str">
            <v>TOTAL TO DATE</v>
          </cell>
          <cell r="V204">
            <v>5060.2999793605031</v>
          </cell>
          <cell r="W204">
            <v>668000</v>
          </cell>
          <cell r="X204" t="str">
            <v>DIRECT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73.249909107150017</v>
          </cell>
          <cell r="AV204">
            <v>0</v>
          </cell>
          <cell r="AW204">
            <v>0</v>
          </cell>
          <cell r="AX204">
            <v>211.84885891174685</v>
          </cell>
          <cell r="AY204">
            <v>131.4440248158169</v>
          </cell>
          <cell r="AZ204">
            <v>538.99606500616505</v>
          </cell>
          <cell r="BA204">
            <v>832.02093803214586</v>
          </cell>
          <cell r="BB204">
            <v>997.95049164271302</v>
          </cell>
          <cell r="BC204">
            <v>290.56169774176448</v>
          </cell>
          <cell r="BD204">
            <v>538.428</v>
          </cell>
          <cell r="BE204">
            <v>3891.8902351647635</v>
          </cell>
          <cell r="BF204">
            <v>0</v>
          </cell>
          <cell r="BG204">
            <v>0</v>
          </cell>
          <cell r="BH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</row>
        <row r="205">
          <cell r="T205" t="str">
            <v>TOTAL TO DATE</v>
          </cell>
          <cell r="V205">
            <v>10508.94630859117</v>
          </cell>
          <cell r="W205">
            <v>668000</v>
          </cell>
          <cell r="X205" t="str">
            <v>LOADED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102.54987275001002</v>
          </cell>
          <cell r="AV205">
            <v>0</v>
          </cell>
          <cell r="AW205">
            <v>0</v>
          </cell>
          <cell r="AX205">
            <v>296.58840247644559</v>
          </cell>
          <cell r="AY205">
            <v>184.02163474214368</v>
          </cell>
          <cell r="AZ205">
            <v>754.59449100863105</v>
          </cell>
          <cell r="BA205">
            <v>1164.8293132450042</v>
          </cell>
          <cell r="BB205">
            <v>1397.1306882997983</v>
          </cell>
          <cell r="BC205">
            <v>406.78637683847029</v>
          </cell>
          <cell r="BD205">
            <v>753.79920000000004</v>
          </cell>
          <cell r="BE205">
            <v>5448.6463292306689</v>
          </cell>
          <cell r="BF205">
            <v>0</v>
          </cell>
          <cell r="BG205">
            <v>0</v>
          </cell>
          <cell r="BH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</row>
        <row r="206">
          <cell r="V206" t="str">
            <v>PROJECTED RTM</v>
          </cell>
          <cell r="X206" t="str">
            <v>CUMULATIVE</v>
          </cell>
          <cell r="Y206">
            <v>126</v>
          </cell>
          <cell r="Z206">
            <v>22.992822222222223</v>
          </cell>
          <cell r="AU206">
            <v>102.54987275001002</v>
          </cell>
          <cell r="AV206">
            <v>102.54987275001002</v>
          </cell>
          <cell r="AW206">
            <v>102.54987275001002</v>
          </cell>
          <cell r="AX206">
            <v>399.13827522645562</v>
          </cell>
          <cell r="AY206">
            <v>583.15990996859932</v>
          </cell>
          <cell r="AZ206">
            <v>1337.7544009772305</v>
          </cell>
          <cell r="BA206">
            <v>2502.5837142222344</v>
          </cell>
          <cell r="BB206">
            <v>3899.7144025220327</v>
          </cell>
          <cell r="BC206">
            <v>4306.5007793605027</v>
          </cell>
          <cell r="BD206">
            <v>5060.2999793605031</v>
          </cell>
          <cell r="BE206">
            <v>10508.946308591172</v>
          </cell>
        </row>
        <row r="207">
          <cell r="V207" t="str">
            <v>PROJECTED RTM</v>
          </cell>
          <cell r="X207">
            <v>35937.992822222222</v>
          </cell>
          <cell r="Y207">
            <v>126</v>
          </cell>
          <cell r="Z207">
            <v>22.992822222222223</v>
          </cell>
          <cell r="BT207" t="str">
            <v xml:space="preserve"> </v>
          </cell>
        </row>
        <row r="208">
          <cell r="V208" t="str">
            <v>PROJECTED STREET</v>
          </cell>
          <cell r="X208">
            <v>35966.992822222222</v>
          </cell>
          <cell r="BT208" t="str">
            <v xml:space="preserve"> </v>
          </cell>
        </row>
        <row r="209">
          <cell r="V209" t="str">
            <v>+ or - Scheduled Date</v>
          </cell>
          <cell r="X209">
            <v>41.007177777777542</v>
          </cell>
        </row>
        <row r="210">
          <cell r="N210" t="str">
            <v>ENGINEERING</v>
          </cell>
          <cell r="R210" t="str">
            <v>CREATIVITY 2</v>
          </cell>
          <cell r="V210" t="str">
            <v>START DATE</v>
          </cell>
          <cell r="W210" t="str">
            <v>END     DATE</v>
          </cell>
          <cell r="X210">
            <v>3087.1529999999998</v>
          </cell>
          <cell r="Y210" t="str">
            <v>WK Count</v>
          </cell>
          <cell r="Z210" t="str">
            <v>Total Days</v>
          </cell>
        </row>
        <row r="211">
          <cell r="N211" t="str">
            <v>ENGINEERING</v>
          </cell>
          <cell r="R211" t="str">
            <v>CREATIVITY 2</v>
          </cell>
          <cell r="T211" t="str">
            <v>ANIMATION PRODUCTION</v>
          </cell>
          <cell r="V211" t="str">
            <v>START DATE</v>
          </cell>
          <cell r="W211" t="str">
            <v>END     DATE</v>
          </cell>
          <cell r="X211">
            <v>3087.1529999999998</v>
          </cell>
          <cell r="Y211" t="str">
            <v>WK Count</v>
          </cell>
          <cell r="Z211" t="str">
            <v>Total Days</v>
          </cell>
          <cell r="AA211" t="str">
            <v/>
          </cell>
          <cell r="AB211" t="str">
            <v/>
          </cell>
          <cell r="AC211" t="str">
            <v/>
          </cell>
          <cell r="AD211" t="str">
            <v/>
          </cell>
          <cell r="AE211" t="str">
            <v/>
          </cell>
          <cell r="AF211" t="str">
            <v/>
          </cell>
          <cell r="AG211" t="str">
            <v/>
          </cell>
          <cell r="AH211" t="str">
            <v/>
          </cell>
          <cell r="AI211" t="str">
            <v/>
          </cell>
          <cell r="AJ211" t="str">
            <v/>
          </cell>
          <cell r="AK211" t="str">
            <v/>
          </cell>
          <cell r="AL211" t="str">
            <v/>
          </cell>
          <cell r="AM211" t="str">
            <v/>
          </cell>
          <cell r="AN211" t="str">
            <v/>
          </cell>
          <cell r="AO211" t="str">
            <v/>
          </cell>
          <cell r="AP211" t="str">
            <v/>
          </cell>
          <cell r="AQ211" t="str">
            <v/>
          </cell>
          <cell r="AR211" t="str">
            <v/>
          </cell>
          <cell r="AS211" t="str">
            <v/>
          </cell>
          <cell r="AT211" t="str">
            <v/>
          </cell>
          <cell r="AU211" t="str">
            <v/>
          </cell>
          <cell r="AV211" t="str">
            <v/>
          </cell>
          <cell r="AW211" t="str">
            <v/>
          </cell>
          <cell r="AX211" t="str">
            <v/>
          </cell>
          <cell r="AY211" t="str">
            <v/>
          </cell>
          <cell r="AZ211" t="str">
            <v/>
          </cell>
          <cell r="BA211" t="str">
            <v/>
          </cell>
          <cell r="BB211" t="str">
            <v/>
          </cell>
          <cell r="BC211" t="str">
            <v/>
          </cell>
          <cell r="BD211" t="str">
            <v/>
          </cell>
          <cell r="BE211" t="str">
            <v/>
          </cell>
          <cell r="BF211" t="str">
            <v/>
          </cell>
          <cell r="BG211" t="str">
            <v/>
          </cell>
          <cell r="BH211" t="str">
            <v/>
          </cell>
          <cell r="BI211" t="str">
            <v/>
          </cell>
          <cell r="BJ211" t="str">
            <v/>
          </cell>
          <cell r="BK211" t="str">
            <v/>
          </cell>
          <cell r="BL211" t="str">
            <v/>
          </cell>
          <cell r="BM211" t="str">
            <v/>
          </cell>
          <cell r="BN211" t="str">
            <v/>
          </cell>
          <cell r="BO211" t="str">
            <v/>
          </cell>
          <cell r="BP211" t="str">
            <v/>
          </cell>
          <cell r="BQ211" t="str">
            <v/>
          </cell>
          <cell r="BR211" t="str">
            <v/>
          </cell>
          <cell r="BS211" t="str">
            <v/>
          </cell>
          <cell r="BT211" t="str">
            <v/>
          </cell>
          <cell r="BU211" t="str">
            <v/>
          </cell>
          <cell r="BV211" t="str">
            <v/>
          </cell>
          <cell r="BW211" t="str">
            <v/>
          </cell>
          <cell r="BX211">
            <v>35898</v>
          </cell>
          <cell r="BY211">
            <v>35905</v>
          </cell>
          <cell r="BZ211">
            <v>35912</v>
          </cell>
          <cell r="CA211">
            <v>35919</v>
          </cell>
          <cell r="CB211">
            <v>35926</v>
          </cell>
          <cell r="CC211">
            <v>35933</v>
          </cell>
          <cell r="CD211">
            <v>35940</v>
          </cell>
          <cell r="CE211">
            <v>35947</v>
          </cell>
          <cell r="CF211">
            <v>35954</v>
          </cell>
          <cell r="CG211" t="str">
            <v/>
          </cell>
          <cell r="CH211" t="str">
            <v/>
          </cell>
          <cell r="CI211" t="str">
            <v/>
          </cell>
          <cell r="CJ211" t="str">
            <v/>
          </cell>
          <cell r="CK211" t="str">
            <v/>
          </cell>
          <cell r="CL211" t="str">
            <v/>
          </cell>
          <cell r="CM211" t="str">
            <v/>
          </cell>
          <cell r="CN211" t="str">
            <v/>
          </cell>
          <cell r="CO211" t="str">
            <v/>
          </cell>
          <cell r="CP211" t="str">
            <v/>
          </cell>
          <cell r="CQ211" t="str">
            <v/>
          </cell>
          <cell r="CR211" t="str">
            <v/>
          </cell>
          <cell r="CS211" t="str">
            <v/>
          </cell>
          <cell r="CT211" t="str">
            <v/>
          </cell>
          <cell r="CU211" t="str">
            <v/>
          </cell>
          <cell r="CV211" t="str">
            <v/>
          </cell>
          <cell r="CW211" t="str">
            <v/>
          </cell>
          <cell r="CX211" t="str">
            <v/>
          </cell>
          <cell r="CY211" t="str">
            <v/>
          </cell>
          <cell r="CZ211" t="str">
            <v/>
          </cell>
          <cell r="DA211" t="str">
            <v/>
          </cell>
          <cell r="DB211" t="str">
            <v/>
          </cell>
          <cell r="DC211" t="str">
            <v/>
          </cell>
          <cell r="DD211" t="str">
            <v/>
          </cell>
          <cell r="DE211" t="str">
            <v/>
          </cell>
          <cell r="DF211" t="str">
            <v/>
          </cell>
          <cell r="DG211" t="str">
            <v/>
          </cell>
          <cell r="DH211" t="str">
            <v/>
          </cell>
          <cell r="DI211" t="str">
            <v/>
          </cell>
          <cell r="DJ211" t="str">
            <v/>
          </cell>
          <cell r="DK211" t="str">
            <v/>
          </cell>
          <cell r="DL211" t="str">
            <v/>
          </cell>
          <cell r="DM211" t="str">
            <v/>
          </cell>
          <cell r="DN211" t="str">
            <v/>
          </cell>
          <cell r="DO211" t="str">
            <v/>
          </cell>
          <cell r="DP211" t="str">
            <v/>
          </cell>
          <cell r="DQ211" t="str">
            <v/>
          </cell>
          <cell r="DR211" t="str">
            <v/>
          </cell>
          <cell r="DS211" t="str">
            <v/>
          </cell>
          <cell r="DT211" t="str">
            <v/>
          </cell>
          <cell r="DU211" t="str">
            <v/>
          </cell>
          <cell r="DV211" t="str">
            <v/>
          </cell>
          <cell r="DW211" t="str">
            <v/>
          </cell>
          <cell r="DX211" t="str">
            <v/>
          </cell>
          <cell r="DY211" t="str">
            <v/>
          </cell>
          <cell r="DZ211" t="str">
            <v/>
          </cell>
          <cell r="EA211" t="str">
            <v/>
          </cell>
          <cell r="EB211" t="str">
            <v/>
          </cell>
          <cell r="EC211" t="str">
            <v/>
          </cell>
          <cell r="ED211" t="str">
            <v/>
          </cell>
          <cell r="EE211" t="str">
            <v/>
          </cell>
          <cell r="EF211" t="str">
            <v/>
          </cell>
          <cell r="EG211" t="str">
            <v/>
          </cell>
          <cell r="EH211" t="str">
            <v/>
          </cell>
          <cell r="EI211" t="str">
            <v/>
          </cell>
          <cell r="EJ211" t="str">
            <v/>
          </cell>
          <cell r="EK211" t="str">
            <v/>
          </cell>
          <cell r="EL211" t="str">
            <v/>
          </cell>
          <cell r="EM211" t="str">
            <v/>
          </cell>
          <cell r="EN211" t="str">
            <v/>
          </cell>
          <cell r="EO211" t="str">
            <v/>
          </cell>
          <cell r="EP211" t="str">
            <v/>
          </cell>
          <cell r="EQ211" t="str">
            <v/>
          </cell>
          <cell r="ER211" t="str">
            <v/>
          </cell>
          <cell r="ES211" t="str">
            <v/>
          </cell>
          <cell r="ET211" t="str">
            <v/>
          </cell>
          <cell r="EU211" t="str">
            <v/>
          </cell>
          <cell r="EV211" t="str">
            <v/>
          </cell>
        </row>
        <row r="212">
          <cell r="A212" t="str">
            <v>PREP</v>
          </cell>
          <cell r="F212" t="str">
            <v>ANIMATION</v>
          </cell>
          <cell r="I212" t="str">
            <v>INK &amp; PAINT</v>
          </cell>
          <cell r="L212" t="str">
            <v>ALPHA</v>
          </cell>
          <cell r="N212" t="str">
            <v>BETA</v>
          </cell>
          <cell r="P212" t="str">
            <v>RTM</v>
          </cell>
          <cell r="R212" t="str">
            <v>STREET</v>
          </cell>
          <cell r="T212" t="str">
            <v>ANIMATION PRODUCTION</v>
          </cell>
          <cell r="V212">
            <v>35898</v>
          </cell>
          <cell r="W212">
            <v>35955.220141999998</v>
          </cell>
          <cell r="X212">
            <v>500</v>
          </cell>
          <cell r="Y212">
            <v>9</v>
          </cell>
          <cell r="Z212">
            <v>57.220141999999996</v>
          </cell>
          <cell r="AA212" t="str">
            <v/>
          </cell>
          <cell r="AB212" t="str">
            <v/>
          </cell>
          <cell r="AC212" t="str">
            <v/>
          </cell>
          <cell r="AD212" t="str">
            <v/>
          </cell>
          <cell r="AE212" t="str">
            <v/>
          </cell>
          <cell r="AF212" t="str">
            <v/>
          </cell>
          <cell r="AG212" t="str">
            <v/>
          </cell>
          <cell r="AH212" t="str">
            <v/>
          </cell>
          <cell r="AI212" t="str">
            <v/>
          </cell>
          <cell r="AJ212" t="str">
            <v/>
          </cell>
          <cell r="AK212" t="str">
            <v/>
          </cell>
          <cell r="AL212" t="str">
            <v/>
          </cell>
          <cell r="AM212" t="str">
            <v/>
          </cell>
          <cell r="AN212" t="str">
            <v/>
          </cell>
          <cell r="AO212" t="str">
            <v/>
          </cell>
          <cell r="AP212" t="str">
            <v/>
          </cell>
          <cell r="AQ212" t="str">
            <v/>
          </cell>
          <cell r="AR212" t="str">
            <v/>
          </cell>
          <cell r="AS212" t="str">
            <v/>
          </cell>
          <cell r="AT212" t="str">
            <v/>
          </cell>
          <cell r="AU212" t="str">
            <v/>
          </cell>
          <cell r="AV212" t="str">
            <v/>
          </cell>
          <cell r="AW212" t="str">
            <v/>
          </cell>
          <cell r="AX212" t="str">
            <v/>
          </cell>
          <cell r="AY212" t="str">
            <v/>
          </cell>
          <cell r="AZ212" t="str">
            <v/>
          </cell>
          <cell r="BA212" t="str">
            <v/>
          </cell>
          <cell r="BB212" t="str">
            <v/>
          </cell>
          <cell r="BC212" t="str">
            <v/>
          </cell>
          <cell r="BD212" t="str">
            <v/>
          </cell>
          <cell r="BE212" t="str">
            <v/>
          </cell>
          <cell r="BF212" t="str">
            <v/>
          </cell>
          <cell r="BG212" t="str">
            <v/>
          </cell>
          <cell r="BH212" t="str">
            <v/>
          </cell>
          <cell r="BI212" t="str">
            <v/>
          </cell>
          <cell r="BJ212" t="str">
            <v/>
          </cell>
          <cell r="BK212" t="str">
            <v/>
          </cell>
          <cell r="BL212" t="str">
            <v/>
          </cell>
          <cell r="BM212" t="str">
            <v/>
          </cell>
          <cell r="BN212" t="str">
            <v/>
          </cell>
          <cell r="BO212" t="str">
            <v/>
          </cell>
          <cell r="BP212" t="str">
            <v/>
          </cell>
          <cell r="BQ212" t="str">
            <v/>
          </cell>
          <cell r="BR212" t="str">
            <v/>
          </cell>
          <cell r="BS212" t="str">
            <v/>
          </cell>
          <cell r="BT212" t="str">
            <v/>
          </cell>
          <cell r="BU212" t="str">
            <v/>
          </cell>
          <cell r="BV212" t="str">
            <v/>
          </cell>
          <cell r="BW212" t="str">
            <v/>
          </cell>
          <cell r="BX212">
            <v>35898</v>
          </cell>
          <cell r="BY212">
            <v>35905</v>
          </cell>
          <cell r="BZ212">
            <v>35912</v>
          </cell>
          <cell r="CA212">
            <v>35919</v>
          </cell>
          <cell r="CB212">
            <v>35926</v>
          </cell>
          <cell r="CC212">
            <v>35933</v>
          </cell>
          <cell r="CD212">
            <v>35940</v>
          </cell>
          <cell r="CE212">
            <v>35947</v>
          </cell>
          <cell r="CF212">
            <v>35954</v>
          </cell>
          <cell r="CG212" t="str">
            <v/>
          </cell>
          <cell r="CH212" t="str">
            <v/>
          </cell>
          <cell r="CI212" t="str">
            <v/>
          </cell>
          <cell r="CJ212" t="str">
            <v/>
          </cell>
          <cell r="CK212" t="str">
            <v/>
          </cell>
          <cell r="CL212" t="str">
            <v/>
          </cell>
          <cell r="CM212" t="str">
            <v/>
          </cell>
          <cell r="CN212" t="str">
            <v/>
          </cell>
          <cell r="CO212" t="str">
            <v/>
          </cell>
          <cell r="CP212" t="str">
            <v/>
          </cell>
          <cell r="CQ212" t="str">
            <v/>
          </cell>
          <cell r="CR212" t="str">
            <v/>
          </cell>
          <cell r="CS212" t="str">
            <v/>
          </cell>
          <cell r="CT212" t="str">
            <v/>
          </cell>
          <cell r="CU212" t="str">
            <v/>
          </cell>
          <cell r="CV212" t="str">
            <v/>
          </cell>
          <cell r="CW212" t="str">
            <v/>
          </cell>
          <cell r="CX212" t="str">
            <v/>
          </cell>
          <cell r="CY212" t="str">
            <v/>
          </cell>
          <cell r="CZ212" t="str">
            <v/>
          </cell>
          <cell r="DA212" t="str">
            <v/>
          </cell>
          <cell r="DB212" t="str">
            <v/>
          </cell>
          <cell r="DC212" t="str">
            <v/>
          </cell>
          <cell r="DD212" t="str">
            <v/>
          </cell>
          <cell r="DE212" t="str">
            <v/>
          </cell>
          <cell r="DF212" t="str">
            <v/>
          </cell>
          <cell r="DG212" t="str">
            <v/>
          </cell>
          <cell r="DH212" t="str">
            <v/>
          </cell>
          <cell r="DI212" t="str">
            <v/>
          </cell>
          <cell r="DJ212" t="str">
            <v/>
          </cell>
          <cell r="DK212" t="str">
            <v/>
          </cell>
          <cell r="DL212" t="str">
            <v/>
          </cell>
          <cell r="DM212" t="str">
            <v/>
          </cell>
          <cell r="DN212" t="str">
            <v/>
          </cell>
          <cell r="DO212" t="str">
            <v/>
          </cell>
          <cell r="DP212" t="str">
            <v/>
          </cell>
          <cell r="DQ212" t="str">
            <v/>
          </cell>
          <cell r="DR212" t="str">
            <v/>
          </cell>
          <cell r="DS212" t="str">
            <v/>
          </cell>
          <cell r="DT212" t="str">
            <v/>
          </cell>
          <cell r="DU212" t="str">
            <v/>
          </cell>
          <cell r="DV212" t="str">
            <v/>
          </cell>
          <cell r="DW212" t="str">
            <v/>
          </cell>
          <cell r="DX212" t="str">
            <v/>
          </cell>
          <cell r="DY212" t="str">
            <v/>
          </cell>
          <cell r="DZ212" t="str">
            <v/>
          </cell>
          <cell r="EA212" t="str">
            <v/>
          </cell>
          <cell r="EB212" t="str">
            <v/>
          </cell>
          <cell r="EC212" t="str">
            <v/>
          </cell>
          <cell r="ED212" t="str">
            <v/>
          </cell>
          <cell r="EE212" t="str">
            <v/>
          </cell>
          <cell r="EF212" t="str">
            <v/>
          </cell>
          <cell r="EG212" t="str">
            <v/>
          </cell>
          <cell r="EH212" t="str">
            <v/>
          </cell>
          <cell r="EI212" t="str">
            <v/>
          </cell>
          <cell r="EJ212" t="str">
            <v/>
          </cell>
          <cell r="EK212" t="str">
            <v/>
          </cell>
          <cell r="EL212" t="str">
            <v/>
          </cell>
          <cell r="EM212" t="str">
            <v/>
          </cell>
          <cell r="EN212" t="str">
            <v/>
          </cell>
          <cell r="EO212" t="str">
            <v/>
          </cell>
          <cell r="EP212" t="str">
            <v/>
          </cell>
          <cell r="EQ212" t="str">
            <v/>
          </cell>
          <cell r="ER212" t="str">
            <v/>
          </cell>
          <cell r="ES212" t="str">
            <v/>
          </cell>
          <cell r="ET212" t="str">
            <v/>
          </cell>
          <cell r="EU212" t="str">
            <v/>
          </cell>
          <cell r="EV212" t="str">
            <v/>
          </cell>
        </row>
        <row r="213">
          <cell r="A213" t="str">
            <v>PREP</v>
          </cell>
          <cell r="B213" t="str">
            <v>Days</v>
          </cell>
          <cell r="F213" t="str">
            <v>ANIMATION</v>
          </cell>
          <cell r="G213" t="str">
            <v>Days</v>
          </cell>
          <cell r="H213" t="str">
            <v>Frames</v>
          </cell>
          <cell r="I213" t="str">
            <v>INK &amp; PAINT</v>
          </cell>
          <cell r="J213" t="str">
            <v>Days</v>
          </cell>
          <cell r="L213" t="str">
            <v>ALPHA</v>
          </cell>
          <cell r="N213" t="str">
            <v>BETA</v>
          </cell>
          <cell r="P213" t="str">
            <v>RTM</v>
          </cell>
          <cell r="R213" t="str">
            <v>STREET</v>
          </cell>
          <cell r="T213" t="str">
            <v>Prep Projection</v>
          </cell>
          <cell r="V213">
            <v>35898</v>
          </cell>
          <cell r="W213">
            <v>35955.220141999998</v>
          </cell>
          <cell r="X213">
            <v>500</v>
          </cell>
          <cell r="Y213">
            <v>9</v>
          </cell>
          <cell r="Z213">
            <v>57.220141999999996</v>
          </cell>
          <cell r="AA213" t="str">
            <v/>
          </cell>
          <cell r="AB213" t="str">
            <v/>
          </cell>
          <cell r="AC213" t="str">
            <v/>
          </cell>
          <cell r="AD213" t="str">
            <v/>
          </cell>
          <cell r="AE213" t="str">
            <v/>
          </cell>
          <cell r="AF213" t="str">
            <v/>
          </cell>
          <cell r="AG213" t="str">
            <v/>
          </cell>
          <cell r="AH213" t="str">
            <v/>
          </cell>
          <cell r="AI213" t="str">
            <v/>
          </cell>
          <cell r="AJ213" t="str">
            <v/>
          </cell>
          <cell r="AK213" t="str">
            <v/>
          </cell>
          <cell r="AL213" t="str">
            <v/>
          </cell>
          <cell r="AM213" t="str">
            <v/>
          </cell>
          <cell r="AN213" t="str">
            <v/>
          </cell>
          <cell r="AO213" t="str">
            <v/>
          </cell>
          <cell r="AP213" t="str">
            <v/>
          </cell>
          <cell r="AQ213" t="str">
            <v/>
          </cell>
          <cell r="AR213" t="str">
            <v/>
          </cell>
          <cell r="AS213" t="str">
            <v/>
          </cell>
          <cell r="AT213" t="str">
            <v/>
          </cell>
          <cell r="AU213" t="str">
            <v/>
          </cell>
          <cell r="AV213" t="str">
            <v/>
          </cell>
          <cell r="AW213" t="str">
            <v/>
          </cell>
          <cell r="AX213" t="str">
            <v/>
          </cell>
          <cell r="AY213" t="str">
            <v/>
          </cell>
          <cell r="AZ213" t="str">
            <v/>
          </cell>
          <cell r="BA213" t="str">
            <v/>
          </cell>
          <cell r="BB213" t="str">
            <v/>
          </cell>
          <cell r="BC213" t="str">
            <v/>
          </cell>
          <cell r="BD213" t="str">
            <v/>
          </cell>
          <cell r="BE213" t="str">
            <v/>
          </cell>
          <cell r="BF213" t="str">
            <v/>
          </cell>
          <cell r="BG213" t="str">
            <v/>
          </cell>
          <cell r="BH213" t="str">
            <v/>
          </cell>
          <cell r="BI213" t="str">
            <v/>
          </cell>
          <cell r="BJ213" t="str">
            <v/>
          </cell>
          <cell r="BK213" t="str">
            <v/>
          </cell>
          <cell r="BL213" t="str">
            <v/>
          </cell>
          <cell r="BM213" t="str">
            <v/>
          </cell>
          <cell r="BN213" t="str">
            <v/>
          </cell>
          <cell r="BO213" t="str">
            <v/>
          </cell>
          <cell r="BP213" t="str">
            <v/>
          </cell>
          <cell r="BQ213" t="str">
            <v/>
          </cell>
          <cell r="BR213" t="str">
            <v/>
          </cell>
          <cell r="BS213" t="str">
            <v/>
          </cell>
          <cell r="BT213" t="str">
            <v/>
          </cell>
          <cell r="BU213" t="str">
            <v/>
          </cell>
          <cell r="BV213" t="str">
            <v/>
          </cell>
          <cell r="BW213" t="str">
            <v/>
          </cell>
          <cell r="BX213">
            <v>125</v>
          </cell>
          <cell r="BY213">
            <v>250</v>
          </cell>
          <cell r="BZ213">
            <v>375</v>
          </cell>
          <cell r="CA213">
            <v>500</v>
          </cell>
          <cell r="CB213">
            <v>500</v>
          </cell>
          <cell r="CC213">
            <v>500</v>
          </cell>
          <cell r="CD213">
            <v>500</v>
          </cell>
          <cell r="CE213">
            <v>500</v>
          </cell>
          <cell r="CF213">
            <v>500</v>
          </cell>
          <cell r="CG213" t="str">
            <v/>
          </cell>
          <cell r="CH213" t="str">
            <v/>
          </cell>
          <cell r="CI213" t="str">
            <v/>
          </cell>
          <cell r="CJ213" t="str">
            <v/>
          </cell>
          <cell r="CK213" t="str">
            <v/>
          </cell>
          <cell r="CL213" t="str">
            <v/>
          </cell>
          <cell r="CM213" t="str">
            <v/>
          </cell>
          <cell r="CN213" t="str">
            <v/>
          </cell>
          <cell r="CO213" t="str">
            <v/>
          </cell>
          <cell r="CP213" t="str">
            <v/>
          </cell>
          <cell r="CQ213" t="str">
            <v/>
          </cell>
          <cell r="CR213" t="str">
            <v/>
          </cell>
          <cell r="CS213" t="str">
            <v/>
          </cell>
          <cell r="CT213" t="str">
            <v/>
          </cell>
          <cell r="CU213" t="str">
            <v/>
          </cell>
          <cell r="CV213" t="str">
            <v/>
          </cell>
          <cell r="CW213" t="str">
            <v/>
          </cell>
          <cell r="CX213" t="str">
            <v/>
          </cell>
          <cell r="CY213" t="str">
            <v/>
          </cell>
          <cell r="CZ213" t="str">
            <v/>
          </cell>
          <cell r="DA213" t="str">
            <v/>
          </cell>
          <cell r="DB213" t="str">
            <v/>
          </cell>
          <cell r="DC213" t="str">
            <v/>
          </cell>
          <cell r="DD213" t="str">
            <v/>
          </cell>
          <cell r="DE213" t="str">
            <v/>
          </cell>
          <cell r="DF213" t="str">
            <v/>
          </cell>
          <cell r="DG213" t="str">
            <v/>
          </cell>
          <cell r="DH213" t="str">
            <v/>
          </cell>
          <cell r="DI213" t="str">
            <v/>
          </cell>
          <cell r="DJ213" t="str">
            <v/>
          </cell>
          <cell r="DK213" t="str">
            <v/>
          </cell>
          <cell r="DL213" t="str">
            <v/>
          </cell>
          <cell r="DM213" t="str">
            <v/>
          </cell>
          <cell r="DN213" t="str">
            <v/>
          </cell>
          <cell r="DO213" t="str">
            <v/>
          </cell>
          <cell r="DP213" t="str">
            <v/>
          </cell>
          <cell r="DQ213" t="str">
            <v/>
          </cell>
          <cell r="DR213" t="str">
            <v/>
          </cell>
          <cell r="DS213" t="str">
            <v/>
          </cell>
          <cell r="DT213" t="str">
            <v/>
          </cell>
          <cell r="DU213" t="str">
            <v/>
          </cell>
          <cell r="DV213" t="str">
            <v/>
          </cell>
          <cell r="DW213" t="str">
            <v/>
          </cell>
          <cell r="DX213" t="str">
            <v/>
          </cell>
          <cell r="DY213" t="str">
            <v/>
          </cell>
          <cell r="DZ213" t="str">
            <v/>
          </cell>
          <cell r="EA213" t="str">
            <v/>
          </cell>
          <cell r="EB213" t="str">
            <v/>
          </cell>
          <cell r="EC213" t="str">
            <v/>
          </cell>
          <cell r="ED213" t="str">
            <v/>
          </cell>
          <cell r="EE213" t="str">
            <v/>
          </cell>
          <cell r="EF213" t="str">
            <v/>
          </cell>
          <cell r="EG213" t="str">
            <v/>
          </cell>
          <cell r="EH213" t="str">
            <v/>
          </cell>
          <cell r="EI213" t="str">
            <v/>
          </cell>
          <cell r="EJ213" t="str">
            <v/>
          </cell>
          <cell r="EK213" t="str">
            <v/>
          </cell>
          <cell r="EL213" t="str">
            <v/>
          </cell>
          <cell r="EM213" t="str">
            <v/>
          </cell>
          <cell r="EN213" t="str">
            <v/>
          </cell>
          <cell r="EO213" t="str">
            <v/>
          </cell>
          <cell r="EP213" t="str">
            <v/>
          </cell>
          <cell r="EQ213" t="str">
            <v/>
          </cell>
          <cell r="ER213" t="str">
            <v/>
          </cell>
          <cell r="ES213" t="str">
            <v/>
          </cell>
          <cell r="ET213" t="str">
            <v/>
          </cell>
          <cell r="EU213" t="str">
            <v/>
          </cell>
          <cell r="EV213" t="str">
            <v/>
          </cell>
        </row>
        <row r="214">
          <cell r="A214" t="str">
            <v>Wks</v>
          </cell>
          <cell r="B214" t="str">
            <v>Days</v>
          </cell>
          <cell r="F214" t="str">
            <v>Wks</v>
          </cell>
          <cell r="G214" t="str">
            <v>Days</v>
          </cell>
          <cell r="H214" t="str">
            <v>Frames</v>
          </cell>
          <cell r="I214" t="str">
            <v>Wks</v>
          </cell>
          <cell r="J214" t="str">
            <v>Days</v>
          </cell>
          <cell r="K214">
            <v>21</v>
          </cell>
          <cell r="M214">
            <v>29</v>
          </cell>
          <cell r="O214">
            <v>29</v>
          </cell>
          <cell r="Q214">
            <v>29</v>
          </cell>
          <cell r="R214">
            <v>36100</v>
          </cell>
          <cell r="T214" t="str">
            <v>Animation Projection</v>
          </cell>
          <cell r="V214">
            <v>35926</v>
          </cell>
          <cell r="W214">
            <v>35999.220141999998</v>
          </cell>
          <cell r="X214">
            <v>500</v>
          </cell>
          <cell r="Y214">
            <v>11</v>
          </cell>
          <cell r="Z214">
            <v>73.220141999999996</v>
          </cell>
          <cell r="AA214" t="str">
            <v/>
          </cell>
          <cell r="AB214" t="str">
            <v/>
          </cell>
          <cell r="AC214" t="str">
            <v/>
          </cell>
          <cell r="AD214" t="str">
            <v/>
          </cell>
          <cell r="AE214" t="str">
            <v/>
          </cell>
          <cell r="AF214" t="str">
            <v/>
          </cell>
          <cell r="AG214" t="str">
            <v/>
          </cell>
          <cell r="AH214" t="str">
            <v/>
          </cell>
          <cell r="AI214" t="str">
            <v/>
          </cell>
          <cell r="AJ214" t="str">
            <v/>
          </cell>
          <cell r="AK214" t="str">
            <v/>
          </cell>
          <cell r="AL214" t="str">
            <v/>
          </cell>
          <cell r="AM214" t="str">
            <v/>
          </cell>
          <cell r="AN214" t="str">
            <v/>
          </cell>
          <cell r="AO214" t="str">
            <v/>
          </cell>
          <cell r="AP214" t="str">
            <v/>
          </cell>
          <cell r="AQ214" t="str">
            <v/>
          </cell>
          <cell r="AR214" t="str">
            <v/>
          </cell>
          <cell r="AS214" t="str">
            <v/>
          </cell>
          <cell r="AT214" t="str">
            <v/>
          </cell>
          <cell r="AU214" t="str">
            <v/>
          </cell>
          <cell r="AV214" t="str">
            <v/>
          </cell>
          <cell r="AW214" t="str">
            <v/>
          </cell>
          <cell r="AX214" t="str">
            <v/>
          </cell>
          <cell r="AY214" t="str">
            <v/>
          </cell>
          <cell r="AZ214" t="str">
            <v/>
          </cell>
          <cell r="BA214" t="str">
            <v/>
          </cell>
          <cell r="BB214" t="str">
            <v/>
          </cell>
          <cell r="BC214" t="str">
            <v/>
          </cell>
          <cell r="BD214" t="str">
            <v/>
          </cell>
          <cell r="BE214" t="str">
            <v/>
          </cell>
          <cell r="BF214" t="str">
            <v/>
          </cell>
          <cell r="BG214" t="str">
            <v/>
          </cell>
          <cell r="BH214" t="str">
            <v/>
          </cell>
          <cell r="BI214" t="str">
            <v/>
          </cell>
          <cell r="BJ214" t="str">
            <v/>
          </cell>
          <cell r="BK214" t="str">
            <v/>
          </cell>
          <cell r="BL214" t="str">
            <v/>
          </cell>
          <cell r="BM214" t="str">
            <v/>
          </cell>
          <cell r="BN214" t="str">
            <v/>
          </cell>
          <cell r="BO214" t="str">
            <v/>
          </cell>
          <cell r="BP214" t="str">
            <v/>
          </cell>
          <cell r="BQ214" t="str">
            <v/>
          </cell>
          <cell r="BR214" t="str">
            <v/>
          </cell>
          <cell r="BS214" t="str">
            <v/>
          </cell>
          <cell r="BT214" t="str">
            <v/>
          </cell>
          <cell r="BU214" t="str">
            <v/>
          </cell>
          <cell r="BV214" t="str">
            <v/>
          </cell>
          <cell r="BW214" t="str">
            <v/>
          </cell>
          <cell r="BX214" t="str">
            <v/>
          </cell>
          <cell r="BY214" t="str">
            <v/>
          </cell>
          <cell r="BZ214" t="str">
            <v/>
          </cell>
          <cell r="CA214" t="str">
            <v/>
          </cell>
          <cell r="CB214">
            <v>0</v>
          </cell>
          <cell r="CC214">
            <v>0</v>
          </cell>
          <cell r="CD214">
            <v>0</v>
          </cell>
          <cell r="CE214">
            <v>125</v>
          </cell>
          <cell r="CF214">
            <v>250</v>
          </cell>
          <cell r="CG214">
            <v>375</v>
          </cell>
          <cell r="CH214">
            <v>500</v>
          </cell>
          <cell r="CI214">
            <v>500</v>
          </cell>
          <cell r="CJ214">
            <v>500</v>
          </cell>
          <cell r="CK214">
            <v>500</v>
          </cell>
          <cell r="CL214">
            <v>500</v>
          </cell>
          <cell r="CM214" t="str">
            <v/>
          </cell>
          <cell r="CN214" t="str">
            <v/>
          </cell>
          <cell r="CO214" t="str">
            <v/>
          </cell>
          <cell r="CP214" t="str">
            <v/>
          </cell>
          <cell r="CQ214" t="str">
            <v/>
          </cell>
          <cell r="CR214" t="str">
            <v/>
          </cell>
          <cell r="CS214" t="str">
            <v/>
          </cell>
          <cell r="CT214" t="str">
            <v/>
          </cell>
          <cell r="CU214" t="str">
            <v/>
          </cell>
          <cell r="CV214" t="str">
            <v/>
          </cell>
          <cell r="CW214" t="str">
            <v/>
          </cell>
          <cell r="CX214" t="str">
            <v/>
          </cell>
          <cell r="CY214" t="str">
            <v/>
          </cell>
          <cell r="CZ214" t="str">
            <v/>
          </cell>
          <cell r="DA214" t="str">
            <v/>
          </cell>
          <cell r="DB214" t="str">
            <v/>
          </cell>
          <cell r="DC214" t="str">
            <v/>
          </cell>
          <cell r="DD214" t="str">
            <v/>
          </cell>
          <cell r="DE214" t="str">
            <v/>
          </cell>
          <cell r="DF214" t="str">
            <v/>
          </cell>
          <cell r="DG214" t="str">
            <v/>
          </cell>
          <cell r="DH214" t="str">
            <v/>
          </cell>
          <cell r="DI214" t="str">
            <v/>
          </cell>
          <cell r="DJ214" t="str">
            <v/>
          </cell>
          <cell r="DK214" t="str">
            <v/>
          </cell>
          <cell r="DL214" t="str">
            <v/>
          </cell>
          <cell r="DM214" t="str">
            <v/>
          </cell>
          <cell r="DN214" t="str">
            <v/>
          </cell>
          <cell r="DO214" t="str">
            <v/>
          </cell>
          <cell r="DP214" t="str">
            <v/>
          </cell>
          <cell r="DQ214" t="str">
            <v/>
          </cell>
          <cell r="DR214" t="str">
            <v/>
          </cell>
          <cell r="DS214" t="str">
            <v/>
          </cell>
          <cell r="DT214" t="str">
            <v/>
          </cell>
          <cell r="DU214" t="str">
            <v/>
          </cell>
          <cell r="DV214" t="str">
            <v/>
          </cell>
          <cell r="DW214" t="str">
            <v/>
          </cell>
          <cell r="DX214" t="str">
            <v/>
          </cell>
          <cell r="DY214" t="str">
            <v/>
          </cell>
          <cell r="DZ214" t="str">
            <v/>
          </cell>
          <cell r="EA214" t="str">
            <v/>
          </cell>
          <cell r="EB214" t="str">
            <v/>
          </cell>
          <cell r="EC214" t="str">
            <v/>
          </cell>
          <cell r="ED214" t="str">
            <v/>
          </cell>
          <cell r="EE214" t="str">
            <v/>
          </cell>
          <cell r="EF214" t="str">
            <v/>
          </cell>
          <cell r="EG214" t="str">
            <v/>
          </cell>
          <cell r="EH214" t="str">
            <v/>
          </cell>
          <cell r="EI214" t="str">
            <v/>
          </cell>
          <cell r="EJ214" t="str">
            <v/>
          </cell>
          <cell r="EK214" t="str">
            <v/>
          </cell>
          <cell r="EL214" t="str">
            <v/>
          </cell>
          <cell r="EM214" t="str">
            <v/>
          </cell>
          <cell r="EN214" t="str">
            <v/>
          </cell>
          <cell r="EO214" t="str">
            <v/>
          </cell>
          <cell r="EP214" t="str">
            <v/>
          </cell>
          <cell r="EQ214" t="str">
            <v/>
          </cell>
          <cell r="ER214" t="str">
            <v/>
          </cell>
          <cell r="ES214" t="str">
            <v/>
          </cell>
          <cell r="ET214" t="str">
            <v/>
          </cell>
          <cell r="EU214" t="str">
            <v/>
          </cell>
          <cell r="EV214" t="str">
            <v/>
          </cell>
        </row>
        <row r="215">
          <cell r="A215">
            <v>6.1743059999999996</v>
          </cell>
          <cell r="B215">
            <v>57.220141999999996</v>
          </cell>
          <cell r="F215">
            <v>6.1743059999999996</v>
          </cell>
          <cell r="G215">
            <v>73.220141999999996</v>
          </cell>
          <cell r="H215">
            <v>3087.1529999999998</v>
          </cell>
          <cell r="I215">
            <v>6.1743059999999996</v>
          </cell>
          <cell r="J215">
            <v>57.220141999999996</v>
          </cell>
          <cell r="K215">
            <v>21</v>
          </cell>
          <cell r="M215">
            <v>29</v>
          </cell>
          <cell r="O215">
            <v>29</v>
          </cell>
          <cell r="Q215">
            <v>29</v>
          </cell>
          <cell r="R215">
            <v>36100</v>
          </cell>
          <cell r="T215" t="str">
            <v>Ink &amp; Paint Projection</v>
          </cell>
          <cell r="V215">
            <v>35956</v>
          </cell>
          <cell r="W215">
            <v>36013.220141999998</v>
          </cell>
          <cell r="X215">
            <v>500</v>
          </cell>
          <cell r="Y215">
            <v>8</v>
          </cell>
          <cell r="Z215">
            <v>57.220141999999996</v>
          </cell>
          <cell r="AA215" t="str">
            <v/>
          </cell>
          <cell r="AB215" t="str">
            <v/>
          </cell>
          <cell r="AC215" t="str">
            <v/>
          </cell>
          <cell r="AD215" t="str">
            <v/>
          </cell>
          <cell r="AE215" t="str">
            <v/>
          </cell>
          <cell r="AF215" t="str">
            <v/>
          </cell>
          <cell r="AG215" t="str">
            <v/>
          </cell>
          <cell r="AH215" t="str">
            <v/>
          </cell>
          <cell r="AI215" t="str">
            <v/>
          </cell>
          <cell r="AJ215" t="str">
            <v/>
          </cell>
          <cell r="AK215" t="str">
            <v/>
          </cell>
          <cell r="AL215" t="str">
            <v/>
          </cell>
          <cell r="AM215" t="str">
            <v/>
          </cell>
          <cell r="AN215" t="str">
            <v/>
          </cell>
          <cell r="AO215" t="str">
            <v/>
          </cell>
          <cell r="AP215" t="str">
            <v/>
          </cell>
          <cell r="AQ215" t="str">
            <v/>
          </cell>
          <cell r="AR215" t="str">
            <v/>
          </cell>
          <cell r="AS215" t="str">
            <v/>
          </cell>
          <cell r="AT215" t="str">
            <v/>
          </cell>
          <cell r="AU215" t="str">
            <v/>
          </cell>
          <cell r="AV215" t="str">
            <v/>
          </cell>
          <cell r="AW215" t="str">
            <v/>
          </cell>
          <cell r="AX215" t="str">
            <v/>
          </cell>
          <cell r="AY215" t="str">
            <v/>
          </cell>
          <cell r="AZ215" t="str">
            <v/>
          </cell>
          <cell r="BA215" t="str">
            <v/>
          </cell>
          <cell r="BB215" t="str">
            <v/>
          </cell>
          <cell r="BC215" t="str">
            <v/>
          </cell>
          <cell r="BD215" t="str">
            <v/>
          </cell>
          <cell r="BE215" t="str">
            <v/>
          </cell>
          <cell r="BF215" t="str">
            <v/>
          </cell>
          <cell r="BG215" t="str">
            <v/>
          </cell>
          <cell r="BH215" t="str">
            <v/>
          </cell>
          <cell r="BI215" t="str">
            <v/>
          </cell>
          <cell r="BJ215" t="str">
            <v/>
          </cell>
          <cell r="BK215" t="str">
            <v/>
          </cell>
          <cell r="BL215" t="str">
            <v/>
          </cell>
          <cell r="BM215" t="str">
            <v/>
          </cell>
          <cell r="BN215" t="str">
            <v/>
          </cell>
          <cell r="BO215" t="str">
            <v/>
          </cell>
          <cell r="BP215" t="str">
            <v/>
          </cell>
          <cell r="BQ215" t="str">
            <v/>
          </cell>
          <cell r="BR215" t="str">
            <v/>
          </cell>
          <cell r="BS215" t="str">
            <v/>
          </cell>
          <cell r="BT215" t="str">
            <v/>
          </cell>
          <cell r="BU215" t="str">
            <v/>
          </cell>
          <cell r="BV215" t="str">
            <v/>
          </cell>
          <cell r="BW215" t="str">
            <v/>
          </cell>
          <cell r="BX215" t="str">
            <v/>
          </cell>
          <cell r="BY215" t="str">
            <v/>
          </cell>
          <cell r="BZ215" t="str">
            <v/>
          </cell>
          <cell r="CA215" t="str">
            <v/>
          </cell>
          <cell r="CB215" t="str">
            <v/>
          </cell>
          <cell r="CC215" t="str">
            <v/>
          </cell>
          <cell r="CD215" t="str">
            <v/>
          </cell>
          <cell r="CE215" t="str">
            <v/>
          </cell>
          <cell r="CF215" t="str">
            <v/>
          </cell>
          <cell r="CG215">
            <v>125</v>
          </cell>
          <cell r="CH215">
            <v>250</v>
          </cell>
          <cell r="CI215">
            <v>375</v>
          </cell>
          <cell r="CJ215">
            <v>500</v>
          </cell>
          <cell r="CK215">
            <v>500</v>
          </cell>
          <cell r="CL215">
            <v>500</v>
          </cell>
          <cell r="CM215">
            <v>500</v>
          </cell>
          <cell r="CN215">
            <v>500</v>
          </cell>
          <cell r="CO215" t="str">
            <v/>
          </cell>
          <cell r="CP215" t="str">
            <v/>
          </cell>
          <cell r="CQ215" t="str">
            <v/>
          </cell>
          <cell r="CR215" t="str">
            <v/>
          </cell>
          <cell r="CS215" t="str">
            <v/>
          </cell>
          <cell r="CT215" t="str">
            <v/>
          </cell>
          <cell r="CU215" t="str">
            <v/>
          </cell>
          <cell r="CV215" t="str">
            <v/>
          </cell>
          <cell r="CW215" t="str">
            <v/>
          </cell>
          <cell r="CX215" t="str">
            <v/>
          </cell>
          <cell r="CY215" t="str">
            <v/>
          </cell>
          <cell r="CZ215" t="str">
            <v/>
          </cell>
          <cell r="DA215" t="str">
            <v/>
          </cell>
          <cell r="DB215" t="str">
            <v/>
          </cell>
          <cell r="DC215" t="str">
            <v/>
          </cell>
          <cell r="DD215" t="str">
            <v/>
          </cell>
          <cell r="DE215" t="str">
            <v/>
          </cell>
          <cell r="DF215" t="str">
            <v/>
          </cell>
          <cell r="DG215" t="str">
            <v/>
          </cell>
          <cell r="DH215" t="str">
            <v/>
          </cell>
          <cell r="DI215" t="str">
            <v/>
          </cell>
          <cell r="DJ215" t="str">
            <v/>
          </cell>
          <cell r="DK215" t="str">
            <v/>
          </cell>
          <cell r="DL215" t="str">
            <v/>
          </cell>
          <cell r="DM215" t="str">
            <v/>
          </cell>
          <cell r="DN215" t="str">
            <v/>
          </cell>
          <cell r="DO215" t="str">
            <v/>
          </cell>
          <cell r="DP215" t="str">
            <v/>
          </cell>
          <cell r="DQ215" t="str">
            <v/>
          </cell>
          <cell r="DR215" t="str">
            <v/>
          </cell>
          <cell r="DS215" t="str">
            <v/>
          </cell>
          <cell r="DT215" t="str">
            <v/>
          </cell>
          <cell r="DU215" t="str">
            <v/>
          </cell>
          <cell r="DV215" t="str">
            <v/>
          </cell>
          <cell r="DW215" t="str">
            <v/>
          </cell>
          <cell r="DX215" t="str">
            <v/>
          </cell>
          <cell r="DY215" t="str">
            <v/>
          </cell>
          <cell r="DZ215" t="str">
            <v/>
          </cell>
          <cell r="EA215" t="str">
            <v/>
          </cell>
          <cell r="EB215" t="str">
            <v/>
          </cell>
          <cell r="EC215" t="str">
            <v/>
          </cell>
          <cell r="ED215" t="str">
            <v/>
          </cell>
          <cell r="EE215" t="str">
            <v/>
          </cell>
          <cell r="EF215" t="str">
            <v/>
          </cell>
          <cell r="EG215" t="str">
            <v/>
          </cell>
          <cell r="EH215" t="str">
            <v/>
          </cell>
          <cell r="EI215" t="str">
            <v/>
          </cell>
          <cell r="EJ215" t="str">
            <v/>
          </cell>
          <cell r="EK215" t="str">
            <v/>
          </cell>
          <cell r="EL215" t="str">
            <v/>
          </cell>
          <cell r="EM215" t="str">
            <v/>
          </cell>
          <cell r="EN215" t="str">
            <v/>
          </cell>
          <cell r="EO215" t="str">
            <v/>
          </cell>
          <cell r="EP215" t="str">
            <v/>
          </cell>
          <cell r="EQ215" t="str">
            <v/>
          </cell>
          <cell r="ER215" t="str">
            <v/>
          </cell>
          <cell r="ES215" t="str">
            <v/>
          </cell>
          <cell r="ET215" t="str">
            <v/>
          </cell>
          <cell r="EU215" t="str">
            <v/>
          </cell>
          <cell r="EV215" t="str">
            <v/>
          </cell>
        </row>
        <row r="217">
          <cell r="T217" t="str">
            <v>BUDGET FORECAST</v>
          </cell>
          <cell r="AA217" t="str">
            <v/>
          </cell>
          <cell r="AB217" t="str">
            <v/>
          </cell>
          <cell r="AC217" t="str">
            <v/>
          </cell>
          <cell r="AD217" t="str">
            <v/>
          </cell>
          <cell r="AE217" t="str">
            <v/>
          </cell>
          <cell r="AF217" t="str">
            <v/>
          </cell>
          <cell r="AG217" t="str">
            <v/>
          </cell>
          <cell r="AH217" t="str">
            <v/>
          </cell>
          <cell r="AI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  <cell r="AN217" t="str">
            <v/>
          </cell>
          <cell r="AO217" t="str">
            <v/>
          </cell>
          <cell r="AP217" t="str">
            <v/>
          </cell>
          <cell r="AQ217" t="str">
            <v/>
          </cell>
          <cell r="AR217" t="str">
            <v/>
          </cell>
          <cell r="AS217" t="str">
            <v/>
          </cell>
          <cell r="AT217" t="str">
            <v/>
          </cell>
          <cell r="AU217" t="str">
            <v/>
          </cell>
          <cell r="AV217" t="str">
            <v/>
          </cell>
          <cell r="AW217" t="str">
            <v/>
          </cell>
          <cell r="AX217" t="str">
            <v/>
          </cell>
          <cell r="AY217" t="str">
            <v/>
          </cell>
          <cell r="AZ217" t="str">
            <v/>
          </cell>
          <cell r="BA217" t="str">
            <v/>
          </cell>
          <cell r="BB217" t="str">
            <v/>
          </cell>
          <cell r="BC217" t="str">
            <v/>
          </cell>
          <cell r="BD217" t="str">
            <v/>
          </cell>
          <cell r="BE217" t="str">
            <v/>
          </cell>
          <cell r="BF217" t="str">
            <v/>
          </cell>
          <cell r="BG217" t="str">
            <v/>
          </cell>
          <cell r="BH217" t="str">
            <v/>
          </cell>
          <cell r="BI217" t="str">
            <v/>
          </cell>
          <cell r="BJ217" t="str">
            <v/>
          </cell>
          <cell r="BK217" t="str">
            <v/>
          </cell>
          <cell r="BL217" t="str">
            <v/>
          </cell>
          <cell r="BM217" t="str">
            <v/>
          </cell>
          <cell r="BN217" t="str">
            <v/>
          </cell>
          <cell r="BO217" t="str">
            <v/>
          </cell>
          <cell r="BP217" t="str">
            <v/>
          </cell>
          <cell r="BQ217" t="str">
            <v/>
          </cell>
          <cell r="BR217" t="str">
            <v/>
          </cell>
          <cell r="BS217" t="str">
            <v/>
          </cell>
          <cell r="BT217" t="str">
            <v/>
          </cell>
          <cell r="BU217" t="str">
            <v/>
          </cell>
          <cell r="BV217" t="str">
            <v/>
          </cell>
          <cell r="BW217" t="str">
            <v/>
          </cell>
          <cell r="BX217">
            <v>35898</v>
          </cell>
          <cell r="BY217">
            <v>35905</v>
          </cell>
          <cell r="BZ217">
            <v>35912</v>
          </cell>
          <cell r="CA217">
            <v>35919</v>
          </cell>
          <cell r="CB217">
            <v>35926</v>
          </cell>
          <cell r="CC217">
            <v>35933</v>
          </cell>
          <cell r="CD217">
            <v>35940</v>
          </cell>
          <cell r="CE217">
            <v>35947</v>
          </cell>
          <cell r="CF217">
            <v>35954</v>
          </cell>
          <cell r="CG217" t="str">
            <v/>
          </cell>
          <cell r="CH217" t="str">
            <v/>
          </cell>
          <cell r="CI217" t="str">
            <v/>
          </cell>
          <cell r="CJ217" t="str">
            <v/>
          </cell>
          <cell r="CK217" t="str">
            <v/>
          </cell>
          <cell r="CL217" t="str">
            <v/>
          </cell>
          <cell r="CM217" t="str">
            <v/>
          </cell>
          <cell r="CN217" t="str">
            <v/>
          </cell>
          <cell r="CO217" t="str">
            <v/>
          </cell>
          <cell r="CP217" t="str">
            <v/>
          </cell>
          <cell r="CQ217" t="str">
            <v/>
          </cell>
          <cell r="CR217" t="str">
            <v/>
          </cell>
          <cell r="CS217" t="str">
            <v/>
          </cell>
          <cell r="CT217" t="str">
            <v/>
          </cell>
          <cell r="CU217" t="str">
            <v/>
          </cell>
          <cell r="CV217" t="str">
            <v/>
          </cell>
          <cell r="CW217" t="str">
            <v/>
          </cell>
          <cell r="CX217" t="str">
            <v/>
          </cell>
          <cell r="CY217" t="str">
            <v/>
          </cell>
          <cell r="CZ217" t="str">
            <v/>
          </cell>
          <cell r="DA217" t="str">
            <v/>
          </cell>
          <cell r="DB217" t="str">
            <v/>
          </cell>
          <cell r="DC217" t="str">
            <v/>
          </cell>
          <cell r="DD217" t="str">
            <v/>
          </cell>
          <cell r="DE217" t="str">
            <v/>
          </cell>
          <cell r="DF217" t="str">
            <v/>
          </cell>
          <cell r="DG217" t="str">
            <v/>
          </cell>
          <cell r="DH217" t="str">
            <v/>
          </cell>
          <cell r="DI217" t="str">
            <v/>
          </cell>
          <cell r="DJ217" t="str">
            <v/>
          </cell>
          <cell r="DK217" t="str">
            <v/>
          </cell>
          <cell r="DL217" t="str">
            <v/>
          </cell>
          <cell r="DM217" t="str">
            <v/>
          </cell>
          <cell r="DN217" t="str">
            <v/>
          </cell>
          <cell r="DO217" t="str">
            <v/>
          </cell>
          <cell r="DP217" t="str">
            <v/>
          </cell>
          <cell r="DQ217" t="str">
            <v/>
          </cell>
          <cell r="DR217" t="str">
            <v/>
          </cell>
          <cell r="DS217" t="str">
            <v/>
          </cell>
          <cell r="DT217" t="str">
            <v/>
          </cell>
          <cell r="DU217" t="str">
            <v/>
          </cell>
          <cell r="DV217" t="str">
            <v/>
          </cell>
          <cell r="DW217" t="str">
            <v/>
          </cell>
          <cell r="DX217" t="str">
            <v/>
          </cell>
          <cell r="DY217" t="str">
            <v/>
          </cell>
          <cell r="DZ217" t="str">
            <v/>
          </cell>
          <cell r="EA217" t="str">
            <v/>
          </cell>
          <cell r="EB217" t="str">
            <v/>
          </cell>
          <cell r="EC217" t="str">
            <v/>
          </cell>
          <cell r="ED217" t="str">
            <v/>
          </cell>
          <cell r="EE217" t="str">
            <v/>
          </cell>
          <cell r="EF217" t="str">
            <v/>
          </cell>
          <cell r="EG217" t="str">
            <v/>
          </cell>
          <cell r="EH217" t="str">
            <v/>
          </cell>
          <cell r="EI217" t="str">
            <v/>
          </cell>
          <cell r="EJ217" t="str">
            <v/>
          </cell>
          <cell r="EK217" t="str">
            <v/>
          </cell>
          <cell r="EL217" t="str">
            <v/>
          </cell>
          <cell r="EM217" t="str">
            <v/>
          </cell>
          <cell r="EN217" t="str">
            <v/>
          </cell>
          <cell r="EO217" t="str">
            <v/>
          </cell>
          <cell r="EP217" t="str">
            <v/>
          </cell>
          <cell r="EQ217" t="str">
            <v/>
          </cell>
          <cell r="ER217" t="str">
            <v/>
          </cell>
          <cell r="ES217" t="str">
            <v/>
          </cell>
          <cell r="ET217" t="str">
            <v/>
          </cell>
          <cell r="EU217" t="str">
            <v/>
          </cell>
          <cell r="EV217" t="str">
            <v/>
          </cell>
          <cell r="EW217" t="str">
            <v/>
          </cell>
          <cell r="EX217" t="str">
            <v/>
          </cell>
          <cell r="EY217" t="str">
            <v/>
          </cell>
          <cell r="EZ217" t="str">
            <v/>
          </cell>
          <cell r="FA217" t="str">
            <v/>
          </cell>
          <cell r="FB217" t="str">
            <v/>
          </cell>
          <cell r="FC217" t="str">
            <v/>
          </cell>
          <cell r="FD217" t="str">
            <v/>
          </cell>
          <cell r="FE217" t="str">
            <v/>
          </cell>
          <cell r="FF217" t="str">
            <v/>
          </cell>
          <cell r="FG217" t="str">
            <v/>
          </cell>
          <cell r="FH217" t="str">
            <v/>
          </cell>
          <cell r="FI217" t="str">
            <v/>
          </cell>
        </row>
        <row r="218">
          <cell r="T218" t="str">
            <v>BUDGET FORECAST</v>
          </cell>
          <cell r="V218" t="str">
            <v>PRE PROD</v>
          </cell>
          <cell r="W218">
            <v>30</v>
          </cell>
          <cell r="X218">
            <v>112500</v>
          </cell>
          <cell r="AA218" t="str">
            <v/>
          </cell>
          <cell r="AB218" t="str">
            <v/>
          </cell>
          <cell r="AC218" t="str">
            <v/>
          </cell>
          <cell r="AD218" t="str">
            <v/>
          </cell>
          <cell r="AE218" t="str">
            <v/>
          </cell>
          <cell r="AF218" t="str">
            <v/>
          </cell>
          <cell r="AG218" t="str">
            <v/>
          </cell>
          <cell r="AH218" t="str">
            <v/>
          </cell>
          <cell r="AI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  <cell r="AN218" t="str">
            <v/>
          </cell>
          <cell r="AO218" t="str">
            <v/>
          </cell>
          <cell r="AP218" t="str">
            <v/>
          </cell>
          <cell r="AQ218" t="str">
            <v/>
          </cell>
          <cell r="AR218" t="str">
            <v/>
          </cell>
          <cell r="AS218" t="str">
            <v/>
          </cell>
          <cell r="AT218" t="str">
            <v/>
          </cell>
          <cell r="AU218" t="str">
            <v/>
          </cell>
          <cell r="AV218" t="str">
            <v/>
          </cell>
          <cell r="AW218" t="str">
            <v/>
          </cell>
          <cell r="AX218" t="str">
            <v/>
          </cell>
          <cell r="AY218" t="str">
            <v/>
          </cell>
          <cell r="AZ218" t="str">
            <v/>
          </cell>
          <cell r="BA218" t="str">
            <v/>
          </cell>
          <cell r="BB218" t="str">
            <v/>
          </cell>
          <cell r="BC218" t="str">
            <v/>
          </cell>
          <cell r="BD218" t="str">
            <v/>
          </cell>
          <cell r="BE218" t="str">
            <v/>
          </cell>
          <cell r="BF218" t="str">
            <v/>
          </cell>
          <cell r="BG218" t="str">
            <v/>
          </cell>
          <cell r="BH218" t="str">
            <v/>
          </cell>
          <cell r="BI218" t="str">
            <v/>
          </cell>
          <cell r="BJ218" t="str">
            <v/>
          </cell>
          <cell r="BK218" t="str">
            <v/>
          </cell>
          <cell r="BL218" t="str">
            <v/>
          </cell>
          <cell r="BM218" t="str">
            <v/>
          </cell>
          <cell r="BN218" t="str">
            <v/>
          </cell>
          <cell r="BO218" t="str">
            <v/>
          </cell>
          <cell r="BP218" t="str">
            <v/>
          </cell>
          <cell r="BQ218" t="str">
            <v/>
          </cell>
          <cell r="BR218" t="str">
            <v/>
          </cell>
          <cell r="BS218" t="str">
            <v/>
          </cell>
          <cell r="BT218" t="str">
            <v/>
          </cell>
          <cell r="BU218" t="str">
            <v/>
          </cell>
          <cell r="BV218" t="str">
            <v/>
          </cell>
          <cell r="BW218" t="str">
            <v/>
          </cell>
          <cell r="BX218">
            <v>35898</v>
          </cell>
          <cell r="BY218">
            <v>35905</v>
          </cell>
          <cell r="BZ218">
            <v>35912</v>
          </cell>
          <cell r="CA218">
            <v>35919</v>
          </cell>
          <cell r="CB218">
            <v>35926</v>
          </cell>
          <cell r="CC218">
            <v>35933</v>
          </cell>
          <cell r="CD218">
            <v>35940</v>
          </cell>
          <cell r="CE218">
            <v>35947</v>
          </cell>
          <cell r="CF218">
            <v>35954</v>
          </cell>
          <cell r="CG218" t="str">
            <v/>
          </cell>
          <cell r="CH218" t="str">
            <v/>
          </cell>
          <cell r="CI218" t="str">
            <v/>
          </cell>
          <cell r="CJ218" t="str">
            <v/>
          </cell>
          <cell r="CK218" t="str">
            <v/>
          </cell>
          <cell r="CL218" t="str">
            <v/>
          </cell>
          <cell r="CM218" t="str">
            <v/>
          </cell>
          <cell r="CN218" t="str">
            <v/>
          </cell>
          <cell r="CO218" t="str">
            <v/>
          </cell>
          <cell r="CP218" t="str">
            <v/>
          </cell>
          <cell r="CQ218" t="str">
            <v/>
          </cell>
          <cell r="CR218" t="str">
            <v/>
          </cell>
          <cell r="CS218" t="str">
            <v/>
          </cell>
          <cell r="CT218" t="str">
            <v/>
          </cell>
          <cell r="CU218" t="str">
            <v/>
          </cell>
          <cell r="CV218" t="str">
            <v/>
          </cell>
          <cell r="CW218" t="str">
            <v/>
          </cell>
          <cell r="CX218" t="str">
            <v/>
          </cell>
          <cell r="CY218" t="str">
            <v/>
          </cell>
          <cell r="CZ218" t="str">
            <v/>
          </cell>
          <cell r="DA218" t="str">
            <v/>
          </cell>
          <cell r="DB218" t="str">
            <v/>
          </cell>
          <cell r="DC218" t="str">
            <v/>
          </cell>
          <cell r="DD218" t="str">
            <v/>
          </cell>
          <cell r="DE218" t="str">
            <v/>
          </cell>
          <cell r="DF218" t="str">
            <v/>
          </cell>
          <cell r="DG218" t="str">
            <v/>
          </cell>
          <cell r="DH218" t="str">
            <v/>
          </cell>
          <cell r="DI218" t="str">
            <v/>
          </cell>
          <cell r="DJ218" t="str">
            <v/>
          </cell>
          <cell r="DK218" t="str">
            <v/>
          </cell>
          <cell r="DL218" t="str">
            <v/>
          </cell>
          <cell r="DM218" t="str">
            <v/>
          </cell>
          <cell r="DN218" t="str">
            <v/>
          </cell>
          <cell r="DO218" t="str">
            <v/>
          </cell>
          <cell r="DP218" t="str">
            <v/>
          </cell>
          <cell r="DQ218" t="str">
            <v/>
          </cell>
          <cell r="DR218" t="str">
            <v/>
          </cell>
          <cell r="DS218" t="str">
            <v/>
          </cell>
          <cell r="DT218" t="str">
            <v/>
          </cell>
          <cell r="DU218" t="str">
            <v/>
          </cell>
          <cell r="DV218" t="str">
            <v/>
          </cell>
          <cell r="DW218" t="str">
            <v/>
          </cell>
          <cell r="DX218" t="str">
            <v/>
          </cell>
          <cell r="DY218" t="str">
            <v/>
          </cell>
          <cell r="DZ218" t="str">
            <v/>
          </cell>
          <cell r="EA218" t="str">
            <v/>
          </cell>
          <cell r="EB218" t="str">
            <v/>
          </cell>
          <cell r="EC218" t="str">
            <v/>
          </cell>
          <cell r="ED218" t="str">
            <v/>
          </cell>
          <cell r="EE218" t="str">
            <v/>
          </cell>
          <cell r="EF218" t="str">
            <v/>
          </cell>
          <cell r="EG218" t="str">
            <v/>
          </cell>
          <cell r="EH218" t="str">
            <v/>
          </cell>
          <cell r="EI218" t="str">
            <v/>
          </cell>
          <cell r="EJ218" t="str">
            <v/>
          </cell>
          <cell r="EK218" t="str">
            <v/>
          </cell>
          <cell r="EL218" t="str">
            <v/>
          </cell>
          <cell r="EM218" t="str">
            <v/>
          </cell>
          <cell r="EN218" t="str">
            <v/>
          </cell>
          <cell r="EO218" t="str">
            <v/>
          </cell>
          <cell r="EP218" t="str">
            <v/>
          </cell>
          <cell r="EQ218" t="str">
            <v/>
          </cell>
          <cell r="ER218" t="str">
            <v/>
          </cell>
          <cell r="ES218" t="str">
            <v/>
          </cell>
          <cell r="ET218" t="str">
            <v/>
          </cell>
          <cell r="EU218" t="str">
            <v/>
          </cell>
          <cell r="EV218" t="str">
            <v/>
          </cell>
          <cell r="EW218" t="str">
            <v/>
          </cell>
          <cell r="EX218" t="str">
            <v/>
          </cell>
          <cell r="EY218" t="str">
            <v/>
          </cell>
          <cell r="EZ218" t="str">
            <v/>
          </cell>
          <cell r="FA218" t="str">
            <v/>
          </cell>
          <cell r="FB218" t="str">
            <v/>
          </cell>
          <cell r="FC218" t="str">
            <v/>
          </cell>
          <cell r="FD218" t="str">
            <v/>
          </cell>
          <cell r="FE218" t="str">
            <v/>
          </cell>
          <cell r="FF218" t="str">
            <v/>
          </cell>
          <cell r="FG218" t="str">
            <v/>
          </cell>
          <cell r="FH218" t="str">
            <v/>
          </cell>
          <cell r="FI218" t="str">
            <v/>
          </cell>
        </row>
        <row r="219">
          <cell r="V219" t="str">
            <v>PRE PROD</v>
          </cell>
          <cell r="W219">
            <v>30</v>
          </cell>
          <cell r="X219">
            <v>112500</v>
          </cell>
          <cell r="AA219" t="str">
            <v/>
          </cell>
          <cell r="AB219" t="str">
            <v/>
          </cell>
          <cell r="AC219" t="str">
            <v/>
          </cell>
          <cell r="AD219" t="str">
            <v/>
          </cell>
          <cell r="AE219" t="str">
            <v/>
          </cell>
          <cell r="AF219" t="str">
            <v/>
          </cell>
          <cell r="AG219" t="str">
            <v/>
          </cell>
          <cell r="AH219" t="str">
            <v/>
          </cell>
          <cell r="AI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  <cell r="AN219" t="str">
            <v/>
          </cell>
          <cell r="AO219" t="str">
            <v/>
          </cell>
          <cell r="AP219" t="str">
            <v/>
          </cell>
          <cell r="AQ219" t="str">
            <v/>
          </cell>
          <cell r="AR219" t="str">
            <v/>
          </cell>
          <cell r="AS219" t="str">
            <v/>
          </cell>
          <cell r="AT219" t="str">
            <v/>
          </cell>
          <cell r="AU219" t="str">
            <v/>
          </cell>
          <cell r="AV219" t="str">
            <v/>
          </cell>
          <cell r="AW219" t="str">
            <v/>
          </cell>
          <cell r="AX219" t="str">
            <v/>
          </cell>
          <cell r="AY219" t="str">
            <v/>
          </cell>
          <cell r="AZ219" t="str">
            <v/>
          </cell>
          <cell r="BA219" t="str">
            <v/>
          </cell>
          <cell r="BB219" t="str">
            <v/>
          </cell>
          <cell r="BC219" t="str">
            <v/>
          </cell>
          <cell r="BD219" t="str">
            <v/>
          </cell>
          <cell r="BE219" t="str">
            <v/>
          </cell>
          <cell r="BF219" t="str">
            <v/>
          </cell>
          <cell r="BG219" t="str">
            <v/>
          </cell>
          <cell r="BH219" t="str">
            <v/>
          </cell>
          <cell r="BI219" t="str">
            <v/>
          </cell>
          <cell r="BJ219" t="str">
            <v/>
          </cell>
          <cell r="BK219" t="str">
            <v/>
          </cell>
          <cell r="BL219" t="str">
            <v/>
          </cell>
          <cell r="BM219" t="str">
            <v/>
          </cell>
          <cell r="BN219" t="str">
            <v/>
          </cell>
          <cell r="BO219" t="str">
            <v/>
          </cell>
          <cell r="BP219" t="str">
            <v/>
          </cell>
          <cell r="BQ219" t="str">
            <v/>
          </cell>
          <cell r="BR219" t="str">
            <v/>
          </cell>
          <cell r="BS219" t="str">
            <v/>
          </cell>
          <cell r="BT219" t="str">
            <v/>
          </cell>
          <cell r="BU219" t="str">
            <v/>
          </cell>
          <cell r="BV219" t="str">
            <v/>
          </cell>
          <cell r="BW219" t="str">
            <v/>
          </cell>
          <cell r="BX219">
            <v>3750</v>
          </cell>
          <cell r="BY219">
            <v>7500</v>
          </cell>
          <cell r="BZ219">
            <v>11250</v>
          </cell>
          <cell r="CA219">
            <v>15000</v>
          </cell>
          <cell r="CB219">
            <v>15000</v>
          </cell>
          <cell r="CC219">
            <v>15000</v>
          </cell>
          <cell r="CD219">
            <v>15000</v>
          </cell>
          <cell r="CE219">
            <v>15000</v>
          </cell>
          <cell r="CF219">
            <v>15000</v>
          </cell>
          <cell r="CG219" t="str">
            <v/>
          </cell>
          <cell r="CH219" t="str">
            <v/>
          </cell>
          <cell r="CI219" t="str">
            <v/>
          </cell>
          <cell r="CJ219" t="str">
            <v/>
          </cell>
          <cell r="CK219" t="str">
            <v/>
          </cell>
          <cell r="CL219" t="str">
            <v/>
          </cell>
          <cell r="CM219" t="str">
            <v/>
          </cell>
          <cell r="CN219" t="str">
            <v/>
          </cell>
          <cell r="CO219" t="str">
            <v/>
          </cell>
          <cell r="CP219" t="str">
            <v/>
          </cell>
          <cell r="CQ219" t="str">
            <v/>
          </cell>
          <cell r="CR219" t="str">
            <v/>
          </cell>
          <cell r="CS219" t="str">
            <v/>
          </cell>
          <cell r="CT219" t="str">
            <v/>
          </cell>
          <cell r="CU219" t="str">
            <v/>
          </cell>
          <cell r="CV219" t="str">
            <v/>
          </cell>
          <cell r="CW219" t="str">
            <v/>
          </cell>
          <cell r="CX219" t="str">
            <v/>
          </cell>
          <cell r="CY219" t="str">
            <v/>
          </cell>
          <cell r="CZ219" t="str">
            <v/>
          </cell>
          <cell r="DA219" t="str">
            <v/>
          </cell>
          <cell r="DB219" t="str">
            <v/>
          </cell>
          <cell r="DC219" t="str">
            <v/>
          </cell>
          <cell r="DD219" t="str">
            <v/>
          </cell>
          <cell r="DE219" t="str">
            <v/>
          </cell>
          <cell r="DF219" t="str">
            <v/>
          </cell>
          <cell r="DG219" t="str">
            <v/>
          </cell>
          <cell r="DH219" t="str">
            <v/>
          </cell>
          <cell r="DI219" t="str">
            <v/>
          </cell>
          <cell r="DJ219" t="str">
            <v/>
          </cell>
          <cell r="DK219" t="str">
            <v/>
          </cell>
          <cell r="DL219" t="str">
            <v/>
          </cell>
          <cell r="DM219" t="str">
            <v/>
          </cell>
          <cell r="DN219" t="str">
            <v/>
          </cell>
          <cell r="DO219" t="str">
            <v/>
          </cell>
          <cell r="DP219" t="str">
            <v/>
          </cell>
          <cell r="DQ219" t="str">
            <v/>
          </cell>
          <cell r="DR219" t="str">
            <v/>
          </cell>
          <cell r="DS219" t="str">
            <v/>
          </cell>
          <cell r="DT219" t="str">
            <v/>
          </cell>
          <cell r="DU219" t="str">
            <v/>
          </cell>
          <cell r="DV219" t="str">
            <v/>
          </cell>
          <cell r="DW219" t="str">
            <v/>
          </cell>
          <cell r="DX219" t="str">
            <v/>
          </cell>
          <cell r="DY219" t="str">
            <v/>
          </cell>
          <cell r="DZ219" t="str">
            <v/>
          </cell>
          <cell r="EA219" t="str">
            <v/>
          </cell>
          <cell r="EB219" t="str">
            <v/>
          </cell>
          <cell r="EC219" t="str">
            <v/>
          </cell>
          <cell r="ED219" t="str">
            <v/>
          </cell>
          <cell r="EE219" t="str">
            <v/>
          </cell>
          <cell r="EF219" t="str">
            <v/>
          </cell>
          <cell r="EG219" t="str">
            <v/>
          </cell>
          <cell r="EH219" t="str">
            <v/>
          </cell>
          <cell r="EI219" t="str">
            <v/>
          </cell>
          <cell r="EJ219" t="str">
            <v/>
          </cell>
          <cell r="EK219" t="str">
            <v/>
          </cell>
          <cell r="EL219" t="str">
            <v/>
          </cell>
          <cell r="EM219" t="str">
            <v/>
          </cell>
          <cell r="EN219" t="str">
            <v/>
          </cell>
          <cell r="EO219" t="str">
            <v/>
          </cell>
          <cell r="EP219" t="str">
            <v/>
          </cell>
          <cell r="EQ219" t="str">
            <v/>
          </cell>
          <cell r="ER219" t="str">
            <v/>
          </cell>
          <cell r="ES219" t="str">
            <v/>
          </cell>
          <cell r="ET219" t="str">
            <v/>
          </cell>
          <cell r="EU219" t="str">
            <v/>
          </cell>
          <cell r="EV219" t="str">
            <v/>
          </cell>
          <cell r="EW219" t="str">
            <v/>
          </cell>
          <cell r="EX219" t="str">
            <v/>
          </cell>
          <cell r="EY219" t="str">
            <v/>
          </cell>
          <cell r="EZ219" t="str">
            <v/>
          </cell>
          <cell r="FA219" t="str">
            <v/>
          </cell>
          <cell r="FB219" t="str">
            <v/>
          </cell>
          <cell r="FC219" t="str">
            <v/>
          </cell>
          <cell r="FD219" t="str">
            <v/>
          </cell>
          <cell r="FE219" t="str">
            <v/>
          </cell>
          <cell r="FF219" t="str">
            <v/>
          </cell>
          <cell r="FG219" t="str">
            <v/>
          </cell>
          <cell r="FH219" t="str">
            <v/>
          </cell>
          <cell r="FI219" t="str">
            <v/>
          </cell>
        </row>
        <row r="220">
          <cell r="V220" t="str">
            <v>PRODUCTION</v>
          </cell>
          <cell r="W220">
            <v>150</v>
          </cell>
          <cell r="X220">
            <v>487500</v>
          </cell>
          <cell r="AA220" t="str">
            <v/>
          </cell>
          <cell r="AB220" t="str">
            <v/>
          </cell>
          <cell r="AC220" t="str">
            <v/>
          </cell>
          <cell r="AD220" t="str">
            <v/>
          </cell>
          <cell r="AE220" t="str">
            <v/>
          </cell>
          <cell r="AF220" t="str">
            <v/>
          </cell>
          <cell r="AG220" t="str">
            <v/>
          </cell>
          <cell r="AH220" t="str">
            <v/>
          </cell>
          <cell r="AI220" t="str">
            <v/>
          </cell>
          <cell r="AJ220" t="str">
            <v/>
          </cell>
          <cell r="AK220" t="str">
            <v/>
          </cell>
          <cell r="AL220" t="str">
            <v/>
          </cell>
          <cell r="AM220" t="str">
            <v/>
          </cell>
          <cell r="AN220" t="str">
            <v/>
          </cell>
          <cell r="AO220" t="str">
            <v/>
          </cell>
          <cell r="AP220" t="str">
            <v/>
          </cell>
          <cell r="AQ220" t="str">
            <v/>
          </cell>
          <cell r="AR220" t="str">
            <v/>
          </cell>
          <cell r="AS220" t="str">
            <v/>
          </cell>
          <cell r="AT220" t="str">
            <v/>
          </cell>
          <cell r="AU220" t="str">
            <v/>
          </cell>
          <cell r="AV220" t="str">
            <v/>
          </cell>
          <cell r="AW220" t="str">
            <v/>
          </cell>
          <cell r="AX220" t="str">
            <v/>
          </cell>
          <cell r="AY220" t="str">
            <v/>
          </cell>
          <cell r="AZ220" t="str">
            <v/>
          </cell>
          <cell r="BA220" t="str">
            <v/>
          </cell>
          <cell r="BB220" t="str">
            <v/>
          </cell>
          <cell r="BC220" t="str">
            <v/>
          </cell>
          <cell r="BD220" t="str">
            <v/>
          </cell>
          <cell r="BE220" t="str">
            <v/>
          </cell>
          <cell r="BF220" t="str">
            <v/>
          </cell>
          <cell r="BG220" t="str">
            <v/>
          </cell>
          <cell r="BH220" t="str">
            <v/>
          </cell>
          <cell r="BI220" t="str">
            <v/>
          </cell>
          <cell r="BJ220" t="str">
            <v/>
          </cell>
          <cell r="BK220" t="str">
            <v/>
          </cell>
          <cell r="BL220" t="str">
            <v/>
          </cell>
          <cell r="BM220" t="str">
            <v/>
          </cell>
          <cell r="BN220" t="str">
            <v/>
          </cell>
          <cell r="BO220" t="str">
            <v/>
          </cell>
          <cell r="BP220" t="str">
            <v/>
          </cell>
          <cell r="BQ220" t="str">
            <v/>
          </cell>
          <cell r="BR220" t="str">
            <v/>
          </cell>
          <cell r="BS220" t="str">
            <v/>
          </cell>
          <cell r="BT220" t="str">
            <v/>
          </cell>
          <cell r="BU220" t="str">
            <v/>
          </cell>
          <cell r="BV220" t="str">
            <v/>
          </cell>
          <cell r="BW220" t="str">
            <v/>
          </cell>
          <cell r="BX220" t="str">
            <v/>
          </cell>
          <cell r="BY220" t="str">
            <v/>
          </cell>
          <cell r="BZ220" t="str">
            <v/>
          </cell>
          <cell r="CA220" t="str">
            <v/>
          </cell>
          <cell r="CB220">
            <v>35926</v>
          </cell>
          <cell r="CC220">
            <v>35933</v>
          </cell>
          <cell r="CD220">
            <v>35940</v>
          </cell>
          <cell r="CE220">
            <v>35947</v>
          </cell>
          <cell r="CF220">
            <v>35954</v>
          </cell>
          <cell r="CG220">
            <v>35961</v>
          </cell>
          <cell r="CH220">
            <v>35968</v>
          </cell>
          <cell r="CI220">
            <v>35975</v>
          </cell>
          <cell r="CJ220">
            <v>35982</v>
          </cell>
          <cell r="CK220">
            <v>35989</v>
          </cell>
          <cell r="CL220">
            <v>35996</v>
          </cell>
          <cell r="CM220" t="str">
            <v/>
          </cell>
          <cell r="CN220" t="str">
            <v/>
          </cell>
          <cell r="CO220" t="str">
            <v/>
          </cell>
          <cell r="CP220" t="str">
            <v/>
          </cell>
          <cell r="CQ220" t="str">
            <v/>
          </cell>
          <cell r="CR220" t="str">
            <v/>
          </cell>
          <cell r="CS220" t="str">
            <v/>
          </cell>
          <cell r="CT220" t="str">
            <v/>
          </cell>
          <cell r="CU220" t="str">
            <v/>
          </cell>
          <cell r="CV220" t="str">
            <v/>
          </cell>
          <cell r="CW220" t="str">
            <v/>
          </cell>
          <cell r="CX220" t="str">
            <v/>
          </cell>
          <cell r="CY220" t="str">
            <v/>
          </cell>
          <cell r="CZ220" t="str">
            <v/>
          </cell>
          <cell r="DA220" t="str">
            <v/>
          </cell>
          <cell r="DB220" t="str">
            <v/>
          </cell>
          <cell r="DC220" t="str">
            <v/>
          </cell>
          <cell r="DD220" t="str">
            <v/>
          </cell>
          <cell r="DE220" t="str">
            <v/>
          </cell>
          <cell r="DF220" t="str">
            <v/>
          </cell>
          <cell r="DG220" t="str">
            <v/>
          </cell>
          <cell r="DH220" t="str">
            <v/>
          </cell>
          <cell r="DI220" t="str">
            <v/>
          </cell>
          <cell r="DJ220" t="str">
            <v/>
          </cell>
          <cell r="DK220" t="str">
            <v/>
          </cell>
          <cell r="DL220" t="str">
            <v/>
          </cell>
          <cell r="DM220" t="str">
            <v/>
          </cell>
          <cell r="DN220" t="str">
            <v/>
          </cell>
          <cell r="DO220" t="str">
            <v/>
          </cell>
          <cell r="DP220" t="str">
            <v/>
          </cell>
          <cell r="DQ220" t="str">
            <v/>
          </cell>
          <cell r="DR220" t="str">
            <v/>
          </cell>
          <cell r="DS220" t="str">
            <v/>
          </cell>
          <cell r="DT220" t="str">
            <v/>
          </cell>
          <cell r="DU220" t="str">
            <v/>
          </cell>
          <cell r="DV220" t="str">
            <v/>
          </cell>
          <cell r="DW220" t="str">
            <v/>
          </cell>
          <cell r="DX220" t="str">
            <v/>
          </cell>
          <cell r="DY220" t="str">
            <v/>
          </cell>
          <cell r="DZ220" t="str">
            <v/>
          </cell>
          <cell r="EA220" t="str">
            <v/>
          </cell>
          <cell r="EB220" t="str">
            <v/>
          </cell>
          <cell r="EC220" t="str">
            <v/>
          </cell>
          <cell r="ED220" t="str">
            <v/>
          </cell>
          <cell r="EE220" t="str">
            <v/>
          </cell>
          <cell r="EF220" t="str">
            <v/>
          </cell>
          <cell r="EG220" t="str">
            <v/>
          </cell>
          <cell r="EH220" t="str">
            <v/>
          </cell>
          <cell r="EI220" t="str">
            <v/>
          </cell>
          <cell r="EJ220" t="str">
            <v/>
          </cell>
          <cell r="EK220" t="str">
            <v/>
          </cell>
          <cell r="EL220" t="str">
            <v/>
          </cell>
          <cell r="EM220" t="str">
            <v/>
          </cell>
          <cell r="EN220" t="str">
            <v/>
          </cell>
          <cell r="EO220" t="str">
            <v/>
          </cell>
          <cell r="EP220" t="str">
            <v/>
          </cell>
          <cell r="EQ220" t="str">
            <v/>
          </cell>
          <cell r="ER220" t="str">
            <v/>
          </cell>
          <cell r="ES220" t="str">
            <v/>
          </cell>
          <cell r="ET220" t="str">
            <v/>
          </cell>
          <cell r="EU220" t="str">
            <v/>
          </cell>
          <cell r="EV220" t="str">
            <v/>
          </cell>
          <cell r="EW220" t="str">
            <v/>
          </cell>
          <cell r="EX220" t="str">
            <v/>
          </cell>
          <cell r="EY220" t="str">
            <v/>
          </cell>
          <cell r="EZ220" t="str">
            <v/>
          </cell>
          <cell r="FA220" t="str">
            <v/>
          </cell>
          <cell r="FB220" t="str">
            <v/>
          </cell>
          <cell r="FC220" t="str">
            <v/>
          </cell>
          <cell r="FD220" t="str">
            <v/>
          </cell>
          <cell r="FE220" t="str">
            <v/>
          </cell>
          <cell r="FF220" t="str">
            <v/>
          </cell>
          <cell r="FG220" t="str">
            <v/>
          </cell>
          <cell r="FH220" t="str">
            <v/>
          </cell>
          <cell r="FI220" t="str">
            <v/>
          </cell>
        </row>
        <row r="221">
          <cell r="V221" t="str">
            <v>PRODUCTION</v>
          </cell>
          <cell r="W221">
            <v>150</v>
          </cell>
          <cell r="X221">
            <v>487500</v>
          </cell>
          <cell r="AA221" t="str">
            <v/>
          </cell>
          <cell r="AB221" t="str">
            <v/>
          </cell>
          <cell r="AC221" t="str">
            <v/>
          </cell>
          <cell r="AD221" t="str">
            <v/>
          </cell>
          <cell r="AE221" t="str">
            <v/>
          </cell>
          <cell r="AF221" t="str">
            <v/>
          </cell>
          <cell r="AG221" t="str">
            <v/>
          </cell>
          <cell r="AH221" t="str">
            <v/>
          </cell>
          <cell r="AI221" t="str">
            <v/>
          </cell>
          <cell r="AJ221" t="str">
            <v/>
          </cell>
          <cell r="AK221" t="str">
            <v/>
          </cell>
          <cell r="AL221" t="str">
            <v/>
          </cell>
          <cell r="AM221" t="str">
            <v/>
          </cell>
          <cell r="AN221" t="str">
            <v/>
          </cell>
          <cell r="AO221" t="str">
            <v/>
          </cell>
          <cell r="AP221" t="str">
            <v/>
          </cell>
          <cell r="AQ221" t="str">
            <v/>
          </cell>
          <cell r="AR221" t="str">
            <v/>
          </cell>
          <cell r="AS221" t="str">
            <v/>
          </cell>
          <cell r="AT221" t="str">
            <v/>
          </cell>
          <cell r="AU221" t="str">
            <v/>
          </cell>
          <cell r="AV221" t="str">
            <v/>
          </cell>
          <cell r="AW221" t="str">
            <v/>
          </cell>
          <cell r="AX221" t="str">
            <v/>
          </cell>
          <cell r="AY221" t="str">
            <v/>
          </cell>
          <cell r="AZ221" t="str">
            <v/>
          </cell>
          <cell r="BA221" t="str">
            <v/>
          </cell>
          <cell r="BB221" t="str">
            <v/>
          </cell>
          <cell r="BC221" t="str">
            <v/>
          </cell>
          <cell r="BD221" t="str">
            <v/>
          </cell>
          <cell r="BE221" t="str">
            <v/>
          </cell>
          <cell r="BF221" t="str">
            <v/>
          </cell>
          <cell r="BG221" t="str">
            <v/>
          </cell>
          <cell r="BH221" t="str">
            <v/>
          </cell>
          <cell r="BI221" t="str">
            <v/>
          </cell>
          <cell r="BJ221" t="str">
            <v/>
          </cell>
          <cell r="BK221" t="str">
            <v/>
          </cell>
          <cell r="BL221" t="str">
            <v/>
          </cell>
          <cell r="BM221" t="str">
            <v/>
          </cell>
          <cell r="BN221" t="str">
            <v/>
          </cell>
          <cell r="BO221" t="str">
            <v/>
          </cell>
          <cell r="BP221" t="str">
            <v/>
          </cell>
          <cell r="BQ221" t="str">
            <v/>
          </cell>
          <cell r="BR221" t="str">
            <v/>
          </cell>
          <cell r="BS221" t="str">
            <v/>
          </cell>
          <cell r="BT221" t="str">
            <v/>
          </cell>
          <cell r="BU221" t="str">
            <v/>
          </cell>
          <cell r="BV221" t="str">
            <v/>
          </cell>
          <cell r="BW221" t="str">
            <v/>
          </cell>
          <cell r="BX221" t="str">
            <v/>
          </cell>
          <cell r="BY221" t="str">
            <v/>
          </cell>
          <cell r="BZ221" t="str">
            <v/>
          </cell>
          <cell r="CA221" t="str">
            <v/>
          </cell>
          <cell r="CB221">
            <v>0</v>
          </cell>
          <cell r="CC221">
            <v>0</v>
          </cell>
          <cell r="CD221">
            <v>0</v>
          </cell>
          <cell r="CE221">
            <v>18750</v>
          </cell>
          <cell r="CF221">
            <v>37500</v>
          </cell>
          <cell r="CG221">
            <v>56250</v>
          </cell>
          <cell r="CH221">
            <v>75000</v>
          </cell>
          <cell r="CI221">
            <v>75000</v>
          </cell>
          <cell r="CJ221">
            <v>75000</v>
          </cell>
          <cell r="CK221">
            <v>75000</v>
          </cell>
          <cell r="CL221">
            <v>75000</v>
          </cell>
          <cell r="CM221" t="str">
            <v/>
          </cell>
          <cell r="CN221" t="str">
            <v/>
          </cell>
          <cell r="CO221" t="str">
            <v/>
          </cell>
          <cell r="CP221" t="str">
            <v/>
          </cell>
          <cell r="CQ221" t="str">
            <v/>
          </cell>
          <cell r="CR221" t="str">
            <v/>
          </cell>
          <cell r="CS221" t="str">
            <v/>
          </cell>
          <cell r="CT221" t="str">
            <v/>
          </cell>
          <cell r="CU221" t="str">
            <v/>
          </cell>
          <cell r="CV221" t="str">
            <v/>
          </cell>
          <cell r="CW221" t="str">
            <v/>
          </cell>
          <cell r="CX221" t="str">
            <v/>
          </cell>
          <cell r="CY221" t="str">
            <v/>
          </cell>
          <cell r="CZ221" t="str">
            <v/>
          </cell>
          <cell r="DA221" t="str">
            <v/>
          </cell>
          <cell r="DB221" t="str">
            <v/>
          </cell>
          <cell r="DC221" t="str">
            <v/>
          </cell>
          <cell r="DD221" t="str">
            <v/>
          </cell>
          <cell r="DE221" t="str">
            <v/>
          </cell>
          <cell r="DF221" t="str">
            <v/>
          </cell>
          <cell r="DG221" t="str">
            <v/>
          </cell>
          <cell r="DH221" t="str">
            <v/>
          </cell>
          <cell r="DI221" t="str">
            <v/>
          </cell>
          <cell r="DJ221" t="str">
            <v/>
          </cell>
          <cell r="DK221" t="str">
            <v/>
          </cell>
          <cell r="DL221" t="str">
            <v/>
          </cell>
          <cell r="DM221" t="str">
            <v/>
          </cell>
          <cell r="DN221" t="str">
            <v/>
          </cell>
          <cell r="DO221" t="str">
            <v/>
          </cell>
          <cell r="DP221" t="str">
            <v/>
          </cell>
          <cell r="DQ221" t="str">
            <v/>
          </cell>
          <cell r="DR221" t="str">
            <v/>
          </cell>
          <cell r="DS221" t="str">
            <v/>
          </cell>
          <cell r="DT221" t="str">
            <v/>
          </cell>
          <cell r="DU221" t="str">
            <v/>
          </cell>
          <cell r="DV221" t="str">
            <v/>
          </cell>
          <cell r="DW221" t="str">
            <v/>
          </cell>
          <cell r="DX221" t="str">
            <v/>
          </cell>
          <cell r="DY221" t="str">
            <v/>
          </cell>
          <cell r="DZ221" t="str">
            <v/>
          </cell>
          <cell r="EA221" t="str">
            <v/>
          </cell>
          <cell r="EB221" t="str">
            <v/>
          </cell>
          <cell r="EC221" t="str">
            <v/>
          </cell>
          <cell r="ED221" t="str">
            <v/>
          </cell>
          <cell r="EE221" t="str">
            <v/>
          </cell>
          <cell r="EF221" t="str">
            <v/>
          </cell>
          <cell r="EG221" t="str">
            <v/>
          </cell>
          <cell r="EH221" t="str">
            <v/>
          </cell>
          <cell r="EI221" t="str">
            <v/>
          </cell>
          <cell r="EJ221" t="str">
            <v/>
          </cell>
          <cell r="EK221" t="str">
            <v/>
          </cell>
          <cell r="EL221" t="str">
            <v/>
          </cell>
          <cell r="EM221" t="str">
            <v/>
          </cell>
          <cell r="EN221" t="str">
            <v/>
          </cell>
          <cell r="EO221" t="str">
            <v/>
          </cell>
          <cell r="EP221" t="str">
            <v/>
          </cell>
          <cell r="EQ221" t="str">
            <v/>
          </cell>
          <cell r="ER221" t="str">
            <v/>
          </cell>
          <cell r="ES221" t="str">
            <v/>
          </cell>
          <cell r="ET221" t="str">
            <v/>
          </cell>
          <cell r="EU221" t="str">
            <v/>
          </cell>
          <cell r="EV221" t="str">
            <v/>
          </cell>
          <cell r="EW221" t="str">
            <v/>
          </cell>
          <cell r="EX221" t="str">
            <v/>
          </cell>
          <cell r="EY221" t="str">
            <v/>
          </cell>
          <cell r="EZ221" t="str">
            <v/>
          </cell>
          <cell r="FA221" t="str">
            <v/>
          </cell>
          <cell r="FB221" t="str">
            <v/>
          </cell>
          <cell r="FC221" t="str">
            <v/>
          </cell>
          <cell r="FD221" t="str">
            <v/>
          </cell>
          <cell r="FE221" t="str">
            <v/>
          </cell>
          <cell r="FF221" t="str">
            <v/>
          </cell>
          <cell r="FG221" t="str">
            <v/>
          </cell>
          <cell r="FH221" t="str">
            <v/>
          </cell>
          <cell r="FI221" t="str">
            <v/>
          </cell>
        </row>
        <row r="222">
          <cell r="V222" t="str">
            <v>INK &amp; PAINT</v>
          </cell>
          <cell r="W222">
            <v>8</v>
          </cell>
          <cell r="X222">
            <v>26000</v>
          </cell>
          <cell r="AA222" t="str">
            <v/>
          </cell>
          <cell r="AB222" t="str">
            <v/>
          </cell>
          <cell r="AC222" t="str">
            <v/>
          </cell>
          <cell r="AD222" t="str">
            <v/>
          </cell>
          <cell r="AE222" t="str">
            <v/>
          </cell>
          <cell r="AF222" t="str">
            <v/>
          </cell>
          <cell r="AG222" t="str">
            <v/>
          </cell>
          <cell r="AH222" t="str">
            <v/>
          </cell>
          <cell r="AI222" t="str">
            <v/>
          </cell>
          <cell r="AJ222" t="str">
            <v/>
          </cell>
          <cell r="AK222" t="str">
            <v/>
          </cell>
          <cell r="AL222" t="str">
            <v/>
          </cell>
          <cell r="AM222" t="str">
            <v/>
          </cell>
          <cell r="AN222" t="str">
            <v/>
          </cell>
          <cell r="AO222" t="str">
            <v/>
          </cell>
          <cell r="AP222" t="str">
            <v/>
          </cell>
          <cell r="AQ222" t="str">
            <v/>
          </cell>
          <cell r="AR222" t="str">
            <v/>
          </cell>
          <cell r="AS222" t="str">
            <v/>
          </cell>
          <cell r="AT222" t="str">
            <v/>
          </cell>
          <cell r="AU222" t="str">
            <v/>
          </cell>
          <cell r="AV222" t="str">
            <v/>
          </cell>
          <cell r="AW222" t="str">
            <v/>
          </cell>
          <cell r="AX222" t="str">
            <v/>
          </cell>
          <cell r="AY222" t="str">
            <v/>
          </cell>
          <cell r="AZ222" t="str">
            <v/>
          </cell>
          <cell r="BA222" t="str">
            <v/>
          </cell>
          <cell r="BB222" t="str">
            <v/>
          </cell>
          <cell r="BC222" t="str">
            <v/>
          </cell>
          <cell r="BD222" t="str">
            <v/>
          </cell>
          <cell r="BE222" t="str">
            <v/>
          </cell>
          <cell r="BF222" t="str">
            <v/>
          </cell>
          <cell r="BG222" t="str">
            <v/>
          </cell>
          <cell r="BH222" t="str">
            <v/>
          </cell>
          <cell r="BI222" t="str">
            <v/>
          </cell>
          <cell r="BJ222" t="str">
            <v/>
          </cell>
          <cell r="BK222" t="str">
            <v/>
          </cell>
          <cell r="BL222" t="str">
            <v/>
          </cell>
          <cell r="BM222" t="str">
            <v/>
          </cell>
          <cell r="BN222" t="str">
            <v/>
          </cell>
          <cell r="BO222" t="str">
            <v/>
          </cell>
          <cell r="BP222" t="str">
            <v/>
          </cell>
          <cell r="BQ222" t="str">
            <v/>
          </cell>
          <cell r="BR222" t="str">
            <v/>
          </cell>
          <cell r="BS222" t="str">
            <v/>
          </cell>
          <cell r="BT222" t="str">
            <v/>
          </cell>
          <cell r="BU222" t="str">
            <v/>
          </cell>
          <cell r="BV222" t="str">
            <v/>
          </cell>
          <cell r="BW222" t="str">
            <v/>
          </cell>
          <cell r="BX222" t="str">
            <v/>
          </cell>
          <cell r="BY222" t="str">
            <v/>
          </cell>
          <cell r="BZ222" t="str">
            <v/>
          </cell>
          <cell r="CA222" t="str">
            <v/>
          </cell>
          <cell r="CB222" t="str">
            <v/>
          </cell>
          <cell r="CC222" t="str">
            <v/>
          </cell>
          <cell r="CD222" t="str">
            <v/>
          </cell>
          <cell r="CE222" t="str">
            <v/>
          </cell>
          <cell r="CF222" t="str">
            <v/>
          </cell>
          <cell r="CG222">
            <v>35961</v>
          </cell>
          <cell r="CH222">
            <v>35968</v>
          </cell>
          <cell r="CI222">
            <v>35975</v>
          </cell>
          <cell r="CJ222">
            <v>35982</v>
          </cell>
          <cell r="CK222">
            <v>35989</v>
          </cell>
          <cell r="CL222">
            <v>35996</v>
          </cell>
          <cell r="CM222">
            <v>36003</v>
          </cell>
          <cell r="CN222">
            <v>36010</v>
          </cell>
          <cell r="CO222" t="str">
            <v/>
          </cell>
          <cell r="CP222" t="str">
            <v/>
          </cell>
          <cell r="CQ222" t="str">
            <v/>
          </cell>
          <cell r="CR222" t="str">
            <v/>
          </cell>
          <cell r="CS222" t="str">
            <v/>
          </cell>
          <cell r="CT222" t="str">
            <v/>
          </cell>
          <cell r="CU222" t="str">
            <v/>
          </cell>
          <cell r="CV222" t="str">
            <v/>
          </cell>
          <cell r="CW222" t="str">
            <v/>
          </cell>
          <cell r="CX222" t="str">
            <v/>
          </cell>
          <cell r="CY222" t="str">
            <v/>
          </cell>
          <cell r="CZ222" t="str">
            <v/>
          </cell>
          <cell r="DA222" t="str">
            <v/>
          </cell>
          <cell r="DB222" t="str">
            <v/>
          </cell>
          <cell r="DC222" t="str">
            <v/>
          </cell>
          <cell r="DD222" t="str">
            <v/>
          </cell>
          <cell r="DE222" t="str">
            <v/>
          </cell>
          <cell r="DF222" t="str">
            <v/>
          </cell>
          <cell r="DG222" t="str">
            <v/>
          </cell>
          <cell r="DH222" t="str">
            <v/>
          </cell>
          <cell r="DI222" t="str">
            <v/>
          </cell>
          <cell r="DJ222" t="str">
            <v/>
          </cell>
          <cell r="DK222" t="str">
            <v/>
          </cell>
          <cell r="DL222" t="str">
            <v/>
          </cell>
          <cell r="DM222" t="str">
            <v/>
          </cell>
          <cell r="DN222" t="str">
            <v/>
          </cell>
          <cell r="DO222" t="str">
            <v/>
          </cell>
          <cell r="DP222" t="str">
            <v/>
          </cell>
          <cell r="DQ222" t="str">
            <v/>
          </cell>
          <cell r="DR222" t="str">
            <v/>
          </cell>
          <cell r="DS222" t="str">
            <v/>
          </cell>
          <cell r="DT222" t="str">
            <v/>
          </cell>
          <cell r="DU222" t="str">
            <v/>
          </cell>
          <cell r="DV222" t="str">
            <v/>
          </cell>
          <cell r="DW222" t="str">
            <v/>
          </cell>
          <cell r="DX222" t="str">
            <v/>
          </cell>
          <cell r="DY222" t="str">
            <v/>
          </cell>
          <cell r="DZ222" t="str">
            <v/>
          </cell>
          <cell r="EA222" t="str">
            <v/>
          </cell>
          <cell r="EB222" t="str">
            <v/>
          </cell>
          <cell r="EC222" t="str">
            <v/>
          </cell>
          <cell r="ED222" t="str">
            <v/>
          </cell>
          <cell r="EE222" t="str">
            <v/>
          </cell>
          <cell r="EF222" t="str">
            <v/>
          </cell>
          <cell r="EG222" t="str">
            <v/>
          </cell>
          <cell r="EH222" t="str">
            <v/>
          </cell>
          <cell r="EI222" t="str">
            <v/>
          </cell>
          <cell r="EJ222" t="str">
            <v/>
          </cell>
          <cell r="EK222" t="str">
            <v/>
          </cell>
          <cell r="EL222" t="str">
            <v/>
          </cell>
          <cell r="EM222" t="str">
            <v/>
          </cell>
          <cell r="EN222" t="str">
            <v/>
          </cell>
          <cell r="EO222" t="str">
            <v/>
          </cell>
          <cell r="EP222" t="str">
            <v/>
          </cell>
          <cell r="EQ222" t="str">
            <v/>
          </cell>
          <cell r="ER222" t="str">
            <v/>
          </cell>
          <cell r="ES222" t="str">
            <v/>
          </cell>
          <cell r="ET222" t="str">
            <v/>
          </cell>
          <cell r="EU222" t="str">
            <v/>
          </cell>
          <cell r="EV222" t="str">
            <v/>
          </cell>
          <cell r="EW222" t="str">
            <v/>
          </cell>
          <cell r="EX222" t="str">
            <v/>
          </cell>
          <cell r="EY222" t="str">
            <v/>
          </cell>
          <cell r="EZ222" t="str">
            <v/>
          </cell>
          <cell r="FA222" t="str">
            <v/>
          </cell>
          <cell r="FB222" t="str">
            <v/>
          </cell>
          <cell r="FC222" t="str">
            <v/>
          </cell>
          <cell r="FD222" t="str">
            <v/>
          </cell>
          <cell r="FE222" t="str">
            <v/>
          </cell>
          <cell r="FF222" t="str">
            <v/>
          </cell>
          <cell r="FG222" t="str">
            <v/>
          </cell>
          <cell r="FH222" t="str">
            <v/>
          </cell>
          <cell r="FI222" t="str">
            <v/>
          </cell>
        </row>
        <row r="223">
          <cell r="V223" t="str">
            <v>INK &amp; PAINT</v>
          </cell>
          <cell r="W223">
            <v>8</v>
          </cell>
          <cell r="X223">
            <v>26000</v>
          </cell>
          <cell r="AA223" t="str">
            <v/>
          </cell>
          <cell r="AB223" t="str">
            <v/>
          </cell>
          <cell r="AC223" t="str">
            <v/>
          </cell>
          <cell r="AD223" t="str">
            <v/>
          </cell>
          <cell r="AE223" t="str">
            <v/>
          </cell>
          <cell r="AF223" t="str">
            <v/>
          </cell>
          <cell r="AG223" t="str">
            <v/>
          </cell>
          <cell r="AH223" t="str">
            <v/>
          </cell>
          <cell r="AI223" t="str">
            <v/>
          </cell>
          <cell r="AJ223" t="str">
            <v/>
          </cell>
          <cell r="AK223" t="str">
            <v/>
          </cell>
          <cell r="AL223" t="str">
            <v/>
          </cell>
          <cell r="AM223" t="str">
            <v/>
          </cell>
          <cell r="AN223" t="str">
            <v/>
          </cell>
          <cell r="AO223" t="str">
            <v/>
          </cell>
          <cell r="AP223" t="str">
            <v/>
          </cell>
          <cell r="AQ223" t="str">
            <v/>
          </cell>
          <cell r="AR223" t="str">
            <v/>
          </cell>
          <cell r="AS223" t="str">
            <v/>
          </cell>
          <cell r="AT223" t="str">
            <v/>
          </cell>
          <cell r="AU223" t="str">
            <v/>
          </cell>
          <cell r="AV223" t="str">
            <v/>
          </cell>
          <cell r="AW223" t="str">
            <v/>
          </cell>
          <cell r="AX223" t="str">
            <v/>
          </cell>
          <cell r="AY223" t="str">
            <v/>
          </cell>
          <cell r="AZ223" t="str">
            <v/>
          </cell>
          <cell r="BA223" t="str">
            <v/>
          </cell>
          <cell r="BB223" t="str">
            <v/>
          </cell>
          <cell r="BC223" t="str">
            <v/>
          </cell>
          <cell r="BD223" t="str">
            <v/>
          </cell>
          <cell r="BE223" t="str">
            <v/>
          </cell>
          <cell r="BF223" t="str">
            <v/>
          </cell>
          <cell r="BG223" t="str">
            <v/>
          </cell>
          <cell r="BH223" t="str">
            <v/>
          </cell>
          <cell r="BI223" t="str">
            <v/>
          </cell>
          <cell r="BJ223" t="str">
            <v/>
          </cell>
          <cell r="BK223" t="str">
            <v/>
          </cell>
          <cell r="BL223" t="str">
            <v/>
          </cell>
          <cell r="BM223" t="str">
            <v/>
          </cell>
          <cell r="BN223" t="str">
            <v/>
          </cell>
          <cell r="BO223" t="str">
            <v/>
          </cell>
          <cell r="BP223" t="str">
            <v/>
          </cell>
          <cell r="BQ223" t="str">
            <v/>
          </cell>
          <cell r="BR223" t="str">
            <v/>
          </cell>
          <cell r="BS223" t="str">
            <v/>
          </cell>
          <cell r="BT223" t="str">
            <v/>
          </cell>
          <cell r="BU223" t="str">
            <v/>
          </cell>
          <cell r="BV223" t="str">
            <v/>
          </cell>
          <cell r="BW223" t="str">
            <v/>
          </cell>
          <cell r="BX223" t="str">
            <v/>
          </cell>
          <cell r="BY223" t="str">
            <v/>
          </cell>
          <cell r="BZ223" t="str">
            <v/>
          </cell>
          <cell r="CA223" t="str">
            <v/>
          </cell>
          <cell r="CB223" t="str">
            <v/>
          </cell>
          <cell r="CC223" t="str">
            <v/>
          </cell>
          <cell r="CD223" t="str">
            <v/>
          </cell>
          <cell r="CE223" t="str">
            <v/>
          </cell>
          <cell r="CF223" t="str">
            <v/>
          </cell>
          <cell r="CG223">
            <v>1000</v>
          </cell>
          <cell r="CH223">
            <v>2000</v>
          </cell>
          <cell r="CI223">
            <v>3000</v>
          </cell>
          <cell r="CJ223">
            <v>4000</v>
          </cell>
          <cell r="CK223">
            <v>4000</v>
          </cell>
          <cell r="CL223">
            <v>4000</v>
          </cell>
          <cell r="CM223">
            <v>4000</v>
          </cell>
          <cell r="CN223">
            <v>4000</v>
          </cell>
          <cell r="CO223" t="str">
            <v/>
          </cell>
          <cell r="CP223" t="str">
            <v/>
          </cell>
          <cell r="CQ223" t="str">
            <v/>
          </cell>
          <cell r="CR223" t="str">
            <v/>
          </cell>
          <cell r="CS223" t="str">
            <v/>
          </cell>
          <cell r="CT223" t="str">
            <v/>
          </cell>
          <cell r="CU223" t="str">
            <v/>
          </cell>
          <cell r="CV223" t="str">
            <v/>
          </cell>
          <cell r="CW223" t="str">
            <v/>
          </cell>
          <cell r="CX223" t="str">
            <v/>
          </cell>
          <cell r="CY223" t="str">
            <v/>
          </cell>
          <cell r="CZ223" t="str">
            <v/>
          </cell>
          <cell r="DA223" t="str">
            <v/>
          </cell>
          <cell r="DB223" t="str">
            <v/>
          </cell>
          <cell r="DC223" t="str">
            <v/>
          </cell>
          <cell r="DD223" t="str">
            <v/>
          </cell>
          <cell r="DE223" t="str">
            <v/>
          </cell>
          <cell r="DF223" t="str">
            <v/>
          </cell>
          <cell r="DG223" t="str">
            <v/>
          </cell>
          <cell r="DH223" t="str">
            <v/>
          </cell>
          <cell r="DI223" t="str">
            <v/>
          </cell>
          <cell r="DJ223" t="str">
            <v/>
          </cell>
          <cell r="DK223" t="str">
            <v/>
          </cell>
          <cell r="DL223" t="str">
            <v/>
          </cell>
          <cell r="DM223" t="str">
            <v/>
          </cell>
          <cell r="DN223" t="str">
            <v/>
          </cell>
          <cell r="DO223" t="str">
            <v/>
          </cell>
          <cell r="DP223" t="str">
            <v/>
          </cell>
          <cell r="DQ223" t="str">
            <v/>
          </cell>
          <cell r="DR223" t="str">
            <v/>
          </cell>
          <cell r="DS223" t="str">
            <v/>
          </cell>
          <cell r="DT223" t="str">
            <v/>
          </cell>
          <cell r="DU223" t="str">
            <v/>
          </cell>
          <cell r="DV223" t="str">
            <v/>
          </cell>
          <cell r="DW223" t="str">
            <v/>
          </cell>
          <cell r="DX223" t="str">
            <v/>
          </cell>
          <cell r="DY223" t="str">
            <v/>
          </cell>
          <cell r="DZ223" t="str">
            <v/>
          </cell>
          <cell r="EA223" t="str">
            <v/>
          </cell>
          <cell r="EB223" t="str">
            <v/>
          </cell>
          <cell r="EC223" t="str">
            <v/>
          </cell>
          <cell r="ED223" t="str">
            <v/>
          </cell>
          <cell r="EE223" t="str">
            <v/>
          </cell>
          <cell r="EF223" t="str">
            <v/>
          </cell>
          <cell r="EG223" t="str">
            <v/>
          </cell>
          <cell r="EH223" t="str">
            <v/>
          </cell>
          <cell r="EI223" t="str">
            <v/>
          </cell>
          <cell r="EJ223" t="str">
            <v/>
          </cell>
          <cell r="EK223" t="str">
            <v/>
          </cell>
          <cell r="EL223" t="str">
            <v/>
          </cell>
          <cell r="EM223" t="str">
            <v/>
          </cell>
          <cell r="EN223" t="str">
            <v/>
          </cell>
          <cell r="EO223" t="str">
            <v/>
          </cell>
          <cell r="EP223" t="str">
            <v/>
          </cell>
          <cell r="EQ223" t="str">
            <v/>
          </cell>
          <cell r="ER223" t="str">
            <v/>
          </cell>
          <cell r="ES223" t="str">
            <v/>
          </cell>
          <cell r="ET223" t="str">
            <v/>
          </cell>
          <cell r="EU223" t="str">
            <v/>
          </cell>
          <cell r="EV223" t="str">
            <v/>
          </cell>
          <cell r="EW223" t="str">
            <v/>
          </cell>
          <cell r="EX223" t="str">
            <v/>
          </cell>
          <cell r="EY223" t="str">
            <v/>
          </cell>
          <cell r="EZ223" t="str">
            <v/>
          </cell>
          <cell r="FA223" t="str">
            <v/>
          </cell>
          <cell r="FB223" t="str">
            <v/>
          </cell>
          <cell r="FC223" t="str">
            <v/>
          </cell>
          <cell r="FD223" t="str">
            <v/>
          </cell>
          <cell r="FE223" t="str">
            <v/>
          </cell>
          <cell r="FF223" t="str">
            <v/>
          </cell>
          <cell r="FG223" t="str">
            <v/>
          </cell>
          <cell r="FH223" t="str">
            <v/>
          </cell>
          <cell r="FI223" t="str">
            <v/>
          </cell>
        </row>
        <row r="224">
          <cell r="X224" t="str">
            <v>DIRECT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3750</v>
          </cell>
          <cell r="BY224">
            <v>7500</v>
          </cell>
          <cell r="BZ224">
            <v>11250</v>
          </cell>
          <cell r="CA224">
            <v>15000</v>
          </cell>
          <cell r="CB224">
            <v>50926</v>
          </cell>
          <cell r="CC224">
            <v>50933</v>
          </cell>
          <cell r="CD224">
            <v>50940</v>
          </cell>
          <cell r="CE224">
            <v>69697</v>
          </cell>
          <cell r="CF224">
            <v>88454</v>
          </cell>
          <cell r="CG224">
            <v>129172</v>
          </cell>
          <cell r="CH224">
            <v>148936</v>
          </cell>
          <cell r="CI224">
            <v>149950</v>
          </cell>
          <cell r="CJ224">
            <v>150964</v>
          </cell>
          <cell r="CK224">
            <v>150978</v>
          </cell>
          <cell r="CL224">
            <v>150992</v>
          </cell>
          <cell r="CM224">
            <v>40003</v>
          </cell>
          <cell r="CN224">
            <v>40010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</row>
        <row r="225">
          <cell r="X225" t="str">
            <v>DIRECT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3750</v>
          </cell>
          <cell r="BY225">
            <v>7500</v>
          </cell>
          <cell r="BZ225">
            <v>11250</v>
          </cell>
          <cell r="CA225">
            <v>15000</v>
          </cell>
          <cell r="CB225">
            <v>50926</v>
          </cell>
          <cell r="CC225">
            <v>50933</v>
          </cell>
          <cell r="CD225">
            <v>50940</v>
          </cell>
          <cell r="CE225">
            <v>69697</v>
          </cell>
          <cell r="CF225">
            <v>88454</v>
          </cell>
          <cell r="CG225">
            <v>129172</v>
          </cell>
          <cell r="CH225">
            <v>148936</v>
          </cell>
          <cell r="CI225">
            <v>149950</v>
          </cell>
          <cell r="CJ225">
            <v>150964</v>
          </cell>
          <cell r="CK225">
            <v>150978</v>
          </cell>
          <cell r="CL225">
            <v>150992</v>
          </cell>
          <cell r="CM225">
            <v>40003</v>
          </cell>
          <cell r="CN225">
            <v>40010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</row>
        <row r="226">
          <cell r="X226" t="str">
            <v>LOADED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5062.5</v>
          </cell>
          <cell r="BY226">
            <v>10125</v>
          </cell>
          <cell r="BZ226">
            <v>15187.5</v>
          </cell>
          <cell r="CA226">
            <v>20250</v>
          </cell>
          <cell r="CB226">
            <v>68750.100000000006</v>
          </cell>
          <cell r="CC226">
            <v>68759.55</v>
          </cell>
          <cell r="CD226">
            <v>68769</v>
          </cell>
          <cell r="CE226">
            <v>94090.95</v>
          </cell>
          <cell r="CF226">
            <v>119412.9</v>
          </cell>
          <cell r="CG226">
            <v>174382.2</v>
          </cell>
          <cell r="CH226">
            <v>201063.6</v>
          </cell>
          <cell r="CI226">
            <v>202432.5</v>
          </cell>
          <cell r="CJ226">
            <v>203801.4</v>
          </cell>
          <cell r="CK226">
            <v>203820.3</v>
          </cell>
          <cell r="CL226">
            <v>203839.2</v>
          </cell>
          <cell r="CM226">
            <v>54004.05</v>
          </cell>
          <cell r="CN226">
            <v>54013.5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</row>
        <row r="227">
          <cell r="V227" t="str">
            <v>PROJECTED RTM</v>
          </cell>
          <cell r="X227" t="str">
            <v>CUMULATIVE TO DATE</v>
          </cell>
          <cell r="Y227">
            <v>119</v>
          </cell>
          <cell r="Z227">
            <v>43.220141999999996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5062.5</v>
          </cell>
          <cell r="BY227">
            <v>10125</v>
          </cell>
          <cell r="BZ227">
            <v>15187.5</v>
          </cell>
          <cell r="CA227">
            <v>20250</v>
          </cell>
          <cell r="CB227">
            <v>68750.100000000006</v>
          </cell>
          <cell r="CC227">
            <v>68759.55</v>
          </cell>
          <cell r="CD227">
            <v>68769</v>
          </cell>
          <cell r="CE227">
            <v>94090.95</v>
          </cell>
          <cell r="CF227">
            <v>119412.9</v>
          </cell>
          <cell r="CG227">
            <v>174382.2</v>
          </cell>
          <cell r="CH227">
            <v>201063.6</v>
          </cell>
          <cell r="CI227">
            <v>202432.5</v>
          </cell>
          <cell r="CJ227">
            <v>203801.4</v>
          </cell>
          <cell r="CK227">
            <v>203820.3</v>
          </cell>
          <cell r="CL227">
            <v>203839.2</v>
          </cell>
          <cell r="CM227">
            <v>54004.05</v>
          </cell>
          <cell r="CN227">
            <v>54013.5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</row>
        <row r="228">
          <cell r="V228" t="str">
            <v>PROJECTED RTM</v>
          </cell>
          <cell r="X228">
            <v>36092.220141999998</v>
          </cell>
          <cell r="Y228">
            <v>119</v>
          </cell>
          <cell r="Z228">
            <v>43.220141999999996</v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E228" t="str">
            <v/>
          </cell>
          <cell r="AF228" t="str">
            <v/>
          </cell>
          <cell r="AG228" t="str">
            <v/>
          </cell>
          <cell r="AH228" t="str">
            <v/>
          </cell>
          <cell r="AI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  <cell r="AN228" t="str">
            <v/>
          </cell>
          <cell r="AO228" t="str">
            <v/>
          </cell>
          <cell r="AP228" t="str">
            <v/>
          </cell>
          <cell r="AQ228" t="str">
            <v/>
          </cell>
          <cell r="AR228" t="str">
            <v/>
          </cell>
          <cell r="AS228" t="str">
            <v/>
          </cell>
          <cell r="AT228" t="str">
            <v/>
          </cell>
          <cell r="AU228" t="str">
            <v/>
          </cell>
          <cell r="AV228" t="str">
            <v/>
          </cell>
          <cell r="AW228" t="str">
            <v/>
          </cell>
          <cell r="AX228" t="str">
            <v/>
          </cell>
          <cell r="AY228" t="str">
            <v/>
          </cell>
          <cell r="AZ228" t="str">
            <v/>
          </cell>
          <cell r="BA228" t="str">
            <v/>
          </cell>
          <cell r="BB228" t="str">
            <v/>
          </cell>
          <cell r="BC228" t="str">
            <v/>
          </cell>
          <cell r="BD228" t="str">
            <v/>
          </cell>
          <cell r="BE228" t="str">
            <v/>
          </cell>
          <cell r="BF228" t="str">
            <v/>
          </cell>
          <cell r="BG228" t="str">
            <v/>
          </cell>
          <cell r="BH228" t="str">
            <v/>
          </cell>
          <cell r="BI228" t="str">
            <v/>
          </cell>
          <cell r="BJ228" t="str">
            <v/>
          </cell>
          <cell r="BK228" t="str">
            <v/>
          </cell>
          <cell r="BL228" t="str">
            <v/>
          </cell>
          <cell r="BM228" t="str">
            <v/>
          </cell>
          <cell r="BN228" t="str">
            <v/>
          </cell>
          <cell r="BO228" t="str">
            <v/>
          </cell>
          <cell r="BP228" t="str">
            <v/>
          </cell>
          <cell r="BQ228" t="str">
            <v/>
          </cell>
          <cell r="BR228" t="str">
            <v/>
          </cell>
          <cell r="BS228" t="str">
            <v/>
          </cell>
          <cell r="BT228" t="str">
            <v/>
          </cell>
          <cell r="BU228" t="str">
            <v/>
          </cell>
          <cell r="BV228" t="str">
            <v/>
          </cell>
          <cell r="BW228" t="str">
            <v/>
          </cell>
          <cell r="BX228" t="str">
            <v/>
          </cell>
          <cell r="BY228" t="str">
            <v/>
          </cell>
          <cell r="BZ228" t="str">
            <v/>
          </cell>
          <cell r="CA228" t="str">
            <v/>
          </cell>
          <cell r="CB228" t="str">
            <v/>
          </cell>
          <cell r="CC228" t="str">
            <v/>
          </cell>
          <cell r="CD228" t="str">
            <v/>
          </cell>
          <cell r="CE228" t="str">
            <v/>
          </cell>
          <cell r="CF228" t="str">
            <v/>
          </cell>
          <cell r="CG228" t="str">
            <v/>
          </cell>
          <cell r="CH228" t="str">
            <v/>
          </cell>
          <cell r="CI228" t="str">
            <v/>
          </cell>
          <cell r="CJ228" t="str">
            <v/>
          </cell>
          <cell r="CK228" t="str">
            <v/>
          </cell>
          <cell r="CL228" t="str">
            <v/>
          </cell>
          <cell r="CM228" t="str">
            <v/>
          </cell>
          <cell r="CN228" t="str">
            <v/>
          </cell>
          <cell r="CO228" t="str">
            <v/>
          </cell>
          <cell r="CP228" t="str">
            <v/>
          </cell>
          <cell r="CQ228" t="str">
            <v/>
          </cell>
          <cell r="CR228" t="str">
            <v/>
          </cell>
          <cell r="CS228" t="str">
            <v/>
          </cell>
          <cell r="CT228" t="str">
            <v/>
          </cell>
          <cell r="CU228" t="str">
            <v/>
          </cell>
          <cell r="CV228" t="str">
            <v/>
          </cell>
          <cell r="CW228" t="str">
            <v/>
          </cell>
          <cell r="CX228" t="str">
            <v/>
          </cell>
          <cell r="CY228" t="str">
            <v/>
          </cell>
          <cell r="CZ228" t="str">
            <v/>
          </cell>
          <cell r="DA228" t="str">
            <v/>
          </cell>
          <cell r="DB228" t="str">
            <v/>
          </cell>
          <cell r="DC228" t="str">
            <v/>
          </cell>
          <cell r="DD228" t="str">
            <v/>
          </cell>
          <cell r="DE228" t="str">
            <v/>
          </cell>
          <cell r="DF228" t="str">
            <v/>
          </cell>
          <cell r="DG228" t="str">
            <v/>
          </cell>
          <cell r="DH228" t="str">
            <v/>
          </cell>
          <cell r="DI228" t="str">
            <v/>
          </cell>
          <cell r="DJ228" t="str">
            <v/>
          </cell>
          <cell r="DK228" t="str">
            <v/>
          </cell>
          <cell r="DL228" t="str">
            <v/>
          </cell>
          <cell r="DM228" t="str">
            <v/>
          </cell>
          <cell r="DN228" t="str">
            <v/>
          </cell>
          <cell r="DO228" t="str">
            <v/>
          </cell>
          <cell r="DP228" t="str">
            <v/>
          </cell>
          <cell r="DQ228" t="str">
            <v/>
          </cell>
          <cell r="DR228" t="str">
            <v/>
          </cell>
          <cell r="DS228" t="str">
            <v/>
          </cell>
          <cell r="DT228" t="str">
            <v/>
          </cell>
          <cell r="DU228" t="str">
            <v/>
          </cell>
          <cell r="DV228" t="str">
            <v/>
          </cell>
          <cell r="DW228" t="str">
            <v/>
          </cell>
          <cell r="DX228" t="str">
            <v/>
          </cell>
          <cell r="DY228" t="str">
            <v/>
          </cell>
          <cell r="DZ228" t="str">
            <v/>
          </cell>
          <cell r="EA228" t="str">
            <v/>
          </cell>
          <cell r="EB228" t="str">
            <v/>
          </cell>
          <cell r="EC228" t="str">
            <v/>
          </cell>
          <cell r="ED228" t="str">
            <v/>
          </cell>
          <cell r="EE228" t="str">
            <v/>
          </cell>
          <cell r="EF228" t="str">
            <v/>
          </cell>
          <cell r="EG228" t="str">
            <v/>
          </cell>
          <cell r="EH228" t="str">
            <v/>
          </cell>
          <cell r="EI228" t="str">
            <v/>
          </cell>
          <cell r="EJ228" t="str">
            <v/>
          </cell>
          <cell r="EK228" t="str">
            <v/>
          </cell>
          <cell r="EL228" t="str">
            <v/>
          </cell>
          <cell r="EM228" t="str">
            <v/>
          </cell>
          <cell r="EN228" t="str">
            <v/>
          </cell>
          <cell r="EO228" t="str">
            <v/>
          </cell>
          <cell r="EP228" t="str">
            <v/>
          </cell>
          <cell r="EQ228" t="str">
            <v/>
          </cell>
          <cell r="ER228" t="str">
            <v/>
          </cell>
          <cell r="ES228" t="str">
            <v/>
          </cell>
          <cell r="ET228" t="str">
            <v/>
          </cell>
          <cell r="EU228" t="str">
            <v/>
          </cell>
          <cell r="EV228" t="str">
            <v/>
          </cell>
        </row>
        <row r="229">
          <cell r="V229" t="str">
            <v>PROJECTED STREET</v>
          </cell>
          <cell r="X229">
            <v>36122.220141999998</v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E229" t="str">
            <v/>
          </cell>
          <cell r="AF229" t="str">
            <v/>
          </cell>
          <cell r="AG229" t="str">
            <v/>
          </cell>
          <cell r="AH229" t="str">
            <v/>
          </cell>
          <cell r="AI229" t="str">
            <v/>
          </cell>
          <cell r="AJ229" t="str">
            <v/>
          </cell>
          <cell r="AK229" t="str">
            <v/>
          </cell>
          <cell r="AL229" t="str">
            <v/>
          </cell>
          <cell r="AM229" t="str">
            <v/>
          </cell>
          <cell r="AN229" t="str">
            <v/>
          </cell>
          <cell r="AO229" t="str">
            <v/>
          </cell>
          <cell r="AP229" t="str">
            <v/>
          </cell>
          <cell r="AQ229" t="str">
            <v/>
          </cell>
          <cell r="AR229" t="str">
            <v/>
          </cell>
          <cell r="AS229" t="str">
            <v/>
          </cell>
          <cell r="AT229" t="str">
            <v/>
          </cell>
          <cell r="AU229" t="str">
            <v/>
          </cell>
          <cell r="AV229" t="str">
            <v/>
          </cell>
          <cell r="AW229" t="str">
            <v/>
          </cell>
          <cell r="AX229" t="str">
            <v/>
          </cell>
          <cell r="AY229" t="str">
            <v/>
          </cell>
          <cell r="AZ229" t="str">
            <v/>
          </cell>
          <cell r="BA229" t="str">
            <v/>
          </cell>
          <cell r="BB229" t="str">
            <v/>
          </cell>
          <cell r="BC229" t="str">
            <v/>
          </cell>
          <cell r="BD229" t="str">
            <v/>
          </cell>
          <cell r="BE229" t="str">
            <v/>
          </cell>
          <cell r="BF229" t="str">
            <v/>
          </cell>
          <cell r="BG229" t="str">
            <v/>
          </cell>
          <cell r="BH229" t="str">
            <v/>
          </cell>
          <cell r="BI229" t="str">
            <v/>
          </cell>
          <cell r="BJ229" t="str">
            <v/>
          </cell>
          <cell r="BK229" t="str">
            <v/>
          </cell>
          <cell r="BL229" t="str">
            <v/>
          </cell>
          <cell r="BM229" t="str">
            <v/>
          </cell>
          <cell r="BN229" t="str">
            <v/>
          </cell>
          <cell r="BO229" t="str">
            <v/>
          </cell>
          <cell r="BP229" t="str">
            <v/>
          </cell>
          <cell r="BQ229" t="str">
            <v/>
          </cell>
          <cell r="BR229" t="str">
            <v/>
          </cell>
          <cell r="BS229" t="str">
            <v/>
          </cell>
          <cell r="BT229" t="str">
            <v/>
          </cell>
          <cell r="BU229" t="str">
            <v/>
          </cell>
          <cell r="BV229" t="str">
            <v/>
          </cell>
          <cell r="BW229" t="str">
            <v/>
          </cell>
          <cell r="BX229" t="str">
            <v/>
          </cell>
          <cell r="BY229" t="str">
            <v/>
          </cell>
          <cell r="BZ229" t="str">
            <v/>
          </cell>
          <cell r="CA229" t="str">
            <v/>
          </cell>
          <cell r="CB229" t="str">
            <v/>
          </cell>
          <cell r="CC229" t="str">
            <v/>
          </cell>
          <cell r="CD229" t="str">
            <v/>
          </cell>
          <cell r="CE229" t="str">
            <v/>
          </cell>
          <cell r="CF229" t="str">
            <v/>
          </cell>
          <cell r="CG229" t="str">
            <v/>
          </cell>
          <cell r="CH229" t="str">
            <v/>
          </cell>
          <cell r="CI229" t="str">
            <v/>
          </cell>
          <cell r="CJ229" t="str">
            <v/>
          </cell>
          <cell r="CK229" t="str">
            <v/>
          </cell>
          <cell r="CL229" t="str">
            <v/>
          </cell>
          <cell r="CM229" t="str">
            <v/>
          </cell>
          <cell r="CN229" t="str">
            <v/>
          </cell>
          <cell r="CO229" t="str">
            <v/>
          </cell>
          <cell r="CP229" t="str">
            <v/>
          </cell>
          <cell r="CQ229" t="str">
            <v/>
          </cell>
          <cell r="CR229" t="str">
            <v/>
          </cell>
          <cell r="CS229" t="str">
            <v/>
          </cell>
          <cell r="CT229" t="str">
            <v/>
          </cell>
          <cell r="CU229" t="str">
            <v/>
          </cell>
          <cell r="CV229" t="str">
            <v/>
          </cell>
          <cell r="CW229" t="str">
            <v/>
          </cell>
          <cell r="CX229" t="str">
            <v/>
          </cell>
          <cell r="CY229" t="str">
            <v/>
          </cell>
          <cell r="CZ229" t="str">
            <v/>
          </cell>
          <cell r="DA229" t="str">
            <v/>
          </cell>
          <cell r="DB229" t="str">
            <v/>
          </cell>
          <cell r="DC229" t="str">
            <v/>
          </cell>
          <cell r="DD229" t="str">
            <v/>
          </cell>
          <cell r="DE229" t="str">
            <v/>
          </cell>
          <cell r="DF229" t="str">
            <v/>
          </cell>
          <cell r="DG229" t="str">
            <v/>
          </cell>
          <cell r="DH229" t="str">
            <v/>
          </cell>
          <cell r="DI229" t="str">
            <v/>
          </cell>
          <cell r="DJ229" t="str">
            <v/>
          </cell>
          <cell r="DK229" t="str">
            <v/>
          </cell>
          <cell r="DL229" t="str">
            <v/>
          </cell>
          <cell r="DM229" t="str">
            <v/>
          </cell>
          <cell r="DN229" t="str">
            <v/>
          </cell>
          <cell r="DO229" t="str">
            <v/>
          </cell>
          <cell r="DP229" t="str">
            <v/>
          </cell>
          <cell r="DQ229" t="str">
            <v/>
          </cell>
          <cell r="DR229" t="str">
            <v/>
          </cell>
          <cell r="DS229" t="str">
            <v/>
          </cell>
          <cell r="DT229" t="str">
            <v/>
          </cell>
          <cell r="DU229" t="str">
            <v/>
          </cell>
          <cell r="DV229" t="str">
            <v/>
          </cell>
          <cell r="DW229" t="str">
            <v/>
          </cell>
          <cell r="DX229" t="str">
            <v/>
          </cell>
          <cell r="DY229" t="str">
            <v/>
          </cell>
          <cell r="DZ229" t="str">
            <v/>
          </cell>
          <cell r="EA229" t="str">
            <v/>
          </cell>
          <cell r="EB229" t="str">
            <v/>
          </cell>
          <cell r="EC229" t="str">
            <v/>
          </cell>
          <cell r="ED229" t="str">
            <v/>
          </cell>
          <cell r="EE229" t="str">
            <v/>
          </cell>
          <cell r="EF229" t="str">
            <v/>
          </cell>
          <cell r="EG229" t="str">
            <v/>
          </cell>
          <cell r="EH229" t="str">
            <v/>
          </cell>
          <cell r="EI229" t="str">
            <v/>
          </cell>
          <cell r="EJ229" t="str">
            <v/>
          </cell>
          <cell r="EK229" t="str">
            <v/>
          </cell>
          <cell r="EL229" t="str">
            <v/>
          </cell>
          <cell r="EM229" t="str">
            <v/>
          </cell>
          <cell r="EN229" t="str">
            <v/>
          </cell>
          <cell r="EO229" t="str">
            <v/>
          </cell>
          <cell r="EP229" t="str">
            <v/>
          </cell>
          <cell r="EQ229" t="str">
            <v/>
          </cell>
          <cell r="ER229" t="str">
            <v/>
          </cell>
          <cell r="ES229" t="str">
            <v/>
          </cell>
          <cell r="ET229" t="str">
            <v/>
          </cell>
          <cell r="EU229" t="str">
            <v/>
          </cell>
          <cell r="EV229" t="str">
            <v/>
          </cell>
        </row>
        <row r="230">
          <cell r="V230" t="str">
            <v>+ or - Scheduled Date</v>
          </cell>
          <cell r="X230">
            <v>-22.220141999998305</v>
          </cell>
        </row>
        <row r="231">
          <cell r="N231" t="str">
            <v>ENGINEERING</v>
          </cell>
          <cell r="R231" t="str">
            <v>LEARNING QUEST II</v>
          </cell>
          <cell r="V231" t="str">
            <v>START DATE</v>
          </cell>
          <cell r="W231" t="str">
            <v>END     DATE</v>
          </cell>
          <cell r="X231">
            <v>7000</v>
          </cell>
          <cell r="Y231" t="str">
            <v>WK Count</v>
          </cell>
          <cell r="Z231" t="str">
            <v>Total Days</v>
          </cell>
        </row>
        <row r="232">
          <cell r="N232" t="str">
            <v>ENGINEERING</v>
          </cell>
          <cell r="R232" t="str">
            <v>LEARNING QUEST II</v>
          </cell>
          <cell r="T232" t="str">
            <v>ANIMATION PRODUCTION</v>
          </cell>
          <cell r="V232" t="str">
            <v>START DATE</v>
          </cell>
          <cell r="W232" t="str">
            <v>END     DATE</v>
          </cell>
          <cell r="X232">
            <v>7000</v>
          </cell>
          <cell r="Y232" t="str">
            <v>WK Count</v>
          </cell>
          <cell r="Z232" t="str">
            <v>Total Days</v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E232" t="str">
            <v/>
          </cell>
          <cell r="AF232" t="str">
            <v/>
          </cell>
          <cell r="AG232" t="str">
            <v/>
          </cell>
          <cell r="AH232" t="str">
            <v/>
          </cell>
          <cell r="AI232" t="str">
            <v/>
          </cell>
          <cell r="AJ232" t="str">
            <v/>
          </cell>
          <cell r="AK232" t="str">
            <v/>
          </cell>
          <cell r="AL232" t="str">
            <v/>
          </cell>
          <cell r="AM232" t="str">
            <v/>
          </cell>
          <cell r="AN232" t="str">
            <v/>
          </cell>
          <cell r="AO232" t="str">
            <v/>
          </cell>
          <cell r="AP232" t="str">
            <v/>
          </cell>
          <cell r="AQ232" t="str">
            <v/>
          </cell>
          <cell r="AR232" t="str">
            <v/>
          </cell>
          <cell r="AS232" t="str">
            <v/>
          </cell>
          <cell r="AT232" t="str">
            <v/>
          </cell>
          <cell r="AU232" t="str">
            <v/>
          </cell>
          <cell r="AV232" t="str">
            <v/>
          </cell>
          <cell r="AW232" t="str">
            <v/>
          </cell>
          <cell r="AX232" t="str">
            <v/>
          </cell>
          <cell r="AY232" t="str">
            <v/>
          </cell>
          <cell r="AZ232" t="str">
            <v/>
          </cell>
          <cell r="BA232" t="str">
            <v/>
          </cell>
          <cell r="BB232" t="str">
            <v/>
          </cell>
          <cell r="BC232" t="str">
            <v/>
          </cell>
          <cell r="BD232" t="str">
            <v/>
          </cell>
          <cell r="BE232" t="str">
            <v/>
          </cell>
          <cell r="BF232" t="str">
            <v/>
          </cell>
          <cell r="BG232" t="str">
            <v/>
          </cell>
          <cell r="BH232" t="str">
            <v/>
          </cell>
          <cell r="BI232" t="str">
            <v/>
          </cell>
          <cell r="BJ232" t="str">
            <v/>
          </cell>
          <cell r="BK232" t="str">
            <v/>
          </cell>
          <cell r="BL232" t="str">
            <v/>
          </cell>
          <cell r="BM232" t="str">
            <v/>
          </cell>
          <cell r="BN232" t="str">
            <v/>
          </cell>
          <cell r="BO232" t="str">
            <v/>
          </cell>
          <cell r="BP232" t="str">
            <v/>
          </cell>
          <cell r="BQ232" t="str">
            <v/>
          </cell>
          <cell r="BR232" t="str">
            <v/>
          </cell>
          <cell r="BS232" t="str">
            <v/>
          </cell>
          <cell r="BT232" t="str">
            <v/>
          </cell>
          <cell r="BU232" t="str">
            <v/>
          </cell>
          <cell r="BV232" t="str">
            <v/>
          </cell>
          <cell r="BW232" t="str">
            <v/>
          </cell>
          <cell r="BX232" t="str">
            <v/>
          </cell>
          <cell r="BY232">
            <v>35905</v>
          </cell>
          <cell r="BZ232">
            <v>35912</v>
          </cell>
          <cell r="CA232">
            <v>35919</v>
          </cell>
          <cell r="CB232">
            <v>35926</v>
          </cell>
          <cell r="CC232">
            <v>35933</v>
          </cell>
          <cell r="CD232">
            <v>35940</v>
          </cell>
          <cell r="CE232">
            <v>35947</v>
          </cell>
          <cell r="CF232">
            <v>35954</v>
          </cell>
          <cell r="CG232">
            <v>35961</v>
          </cell>
          <cell r="CH232">
            <v>35968</v>
          </cell>
          <cell r="CI232">
            <v>35975</v>
          </cell>
          <cell r="CJ232">
            <v>35982</v>
          </cell>
          <cell r="CK232">
            <v>35989</v>
          </cell>
          <cell r="CL232">
            <v>35996</v>
          </cell>
          <cell r="CM232">
            <v>36003</v>
          </cell>
          <cell r="CN232">
            <v>36010</v>
          </cell>
          <cell r="CO232" t="str">
            <v/>
          </cell>
          <cell r="CP232" t="str">
            <v/>
          </cell>
          <cell r="CQ232" t="str">
            <v/>
          </cell>
          <cell r="CR232" t="str">
            <v/>
          </cell>
          <cell r="CS232" t="str">
            <v/>
          </cell>
          <cell r="CT232" t="str">
            <v/>
          </cell>
          <cell r="CU232" t="str">
            <v/>
          </cell>
          <cell r="CV232" t="str">
            <v/>
          </cell>
          <cell r="CW232" t="str">
            <v/>
          </cell>
          <cell r="CX232" t="str">
            <v/>
          </cell>
          <cell r="CY232" t="str">
            <v/>
          </cell>
          <cell r="CZ232" t="str">
            <v/>
          </cell>
          <cell r="DA232" t="str">
            <v/>
          </cell>
          <cell r="DB232" t="str">
            <v/>
          </cell>
          <cell r="DC232" t="str">
            <v/>
          </cell>
          <cell r="DD232" t="str">
            <v/>
          </cell>
          <cell r="DE232" t="str">
            <v/>
          </cell>
          <cell r="DF232" t="str">
            <v/>
          </cell>
          <cell r="DG232" t="str">
            <v/>
          </cell>
          <cell r="DH232" t="str">
            <v/>
          </cell>
          <cell r="DI232" t="str">
            <v/>
          </cell>
          <cell r="DJ232" t="str">
            <v/>
          </cell>
          <cell r="DK232" t="str">
            <v/>
          </cell>
          <cell r="DL232" t="str">
            <v/>
          </cell>
          <cell r="DM232" t="str">
            <v/>
          </cell>
          <cell r="DN232" t="str">
            <v/>
          </cell>
          <cell r="DO232" t="str">
            <v/>
          </cell>
          <cell r="DP232" t="str">
            <v/>
          </cell>
          <cell r="DQ232" t="str">
            <v/>
          </cell>
          <cell r="DR232" t="str">
            <v/>
          </cell>
          <cell r="DS232" t="str">
            <v/>
          </cell>
          <cell r="DT232" t="str">
            <v/>
          </cell>
          <cell r="DU232" t="str">
            <v/>
          </cell>
          <cell r="DV232" t="str">
            <v/>
          </cell>
          <cell r="DW232" t="str">
            <v/>
          </cell>
          <cell r="DX232" t="str">
            <v/>
          </cell>
          <cell r="DY232" t="str">
            <v/>
          </cell>
          <cell r="DZ232" t="str">
            <v/>
          </cell>
          <cell r="EA232" t="str">
            <v/>
          </cell>
          <cell r="EB232" t="str">
            <v/>
          </cell>
          <cell r="EC232" t="str">
            <v/>
          </cell>
          <cell r="ED232" t="str">
            <v/>
          </cell>
          <cell r="EE232" t="str">
            <v/>
          </cell>
          <cell r="EF232" t="str">
            <v/>
          </cell>
          <cell r="EG232" t="str">
            <v/>
          </cell>
          <cell r="EH232" t="str">
            <v/>
          </cell>
          <cell r="EI232" t="str">
            <v/>
          </cell>
          <cell r="EJ232" t="str">
            <v/>
          </cell>
          <cell r="EK232" t="str">
            <v/>
          </cell>
          <cell r="EL232" t="str">
            <v/>
          </cell>
          <cell r="EM232" t="str">
            <v/>
          </cell>
          <cell r="EN232" t="str">
            <v/>
          </cell>
          <cell r="EO232" t="str">
            <v/>
          </cell>
          <cell r="EP232" t="str">
            <v/>
          </cell>
          <cell r="EQ232" t="str">
            <v/>
          </cell>
          <cell r="ER232" t="str">
            <v/>
          </cell>
          <cell r="ES232" t="str">
            <v/>
          </cell>
          <cell r="ET232" t="str">
            <v/>
          </cell>
          <cell r="EU232" t="str">
            <v/>
          </cell>
          <cell r="EV232" t="str">
            <v/>
          </cell>
        </row>
        <row r="233">
          <cell r="A233" t="str">
            <v>PREP</v>
          </cell>
          <cell r="F233" t="str">
            <v>ANIMATION</v>
          </cell>
          <cell r="I233" t="str">
            <v>INK &amp; PAINT</v>
          </cell>
          <cell r="L233" t="str">
            <v>ALPHA</v>
          </cell>
          <cell r="N233" t="str">
            <v>BETA</v>
          </cell>
          <cell r="P233" t="str">
            <v>RTM</v>
          </cell>
          <cell r="R233" t="str">
            <v>STREET</v>
          </cell>
          <cell r="T233" t="str">
            <v>ANIMATION PRODUCTION</v>
          </cell>
          <cell r="V233">
            <v>35905</v>
          </cell>
          <cell r="W233">
            <v>36017</v>
          </cell>
          <cell r="X233">
            <v>500</v>
          </cell>
          <cell r="Y233">
            <v>16</v>
          </cell>
          <cell r="Z233">
            <v>112</v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E233" t="str">
            <v/>
          </cell>
          <cell r="AF233" t="str">
            <v/>
          </cell>
          <cell r="AG233" t="str">
            <v/>
          </cell>
          <cell r="AH233" t="str">
            <v/>
          </cell>
          <cell r="AI233" t="str">
            <v/>
          </cell>
          <cell r="AJ233" t="str">
            <v/>
          </cell>
          <cell r="AK233" t="str">
            <v/>
          </cell>
          <cell r="AL233" t="str">
            <v/>
          </cell>
          <cell r="AM233" t="str">
            <v/>
          </cell>
          <cell r="AN233" t="str">
            <v/>
          </cell>
          <cell r="AO233" t="str">
            <v/>
          </cell>
          <cell r="AP233" t="str">
            <v/>
          </cell>
          <cell r="AQ233" t="str">
            <v/>
          </cell>
          <cell r="AR233" t="str">
            <v/>
          </cell>
          <cell r="AS233" t="str">
            <v/>
          </cell>
          <cell r="AT233" t="str">
            <v/>
          </cell>
          <cell r="AU233" t="str">
            <v/>
          </cell>
          <cell r="AV233" t="str">
            <v/>
          </cell>
          <cell r="AW233" t="str">
            <v/>
          </cell>
          <cell r="AX233" t="str">
            <v/>
          </cell>
          <cell r="AY233" t="str">
            <v/>
          </cell>
          <cell r="AZ233" t="str">
            <v/>
          </cell>
          <cell r="BA233" t="str">
            <v/>
          </cell>
          <cell r="BB233" t="str">
            <v/>
          </cell>
          <cell r="BC233" t="str">
            <v/>
          </cell>
          <cell r="BD233" t="str">
            <v/>
          </cell>
          <cell r="BE233" t="str">
            <v/>
          </cell>
          <cell r="BF233" t="str">
            <v/>
          </cell>
          <cell r="BG233" t="str">
            <v/>
          </cell>
          <cell r="BH233" t="str">
            <v/>
          </cell>
          <cell r="BI233" t="str">
            <v/>
          </cell>
          <cell r="BJ233" t="str">
            <v/>
          </cell>
          <cell r="BK233" t="str">
            <v/>
          </cell>
          <cell r="BL233" t="str">
            <v/>
          </cell>
          <cell r="BM233" t="str">
            <v/>
          </cell>
          <cell r="BN233" t="str">
            <v/>
          </cell>
          <cell r="BO233" t="str">
            <v/>
          </cell>
          <cell r="BP233" t="str">
            <v/>
          </cell>
          <cell r="BQ233" t="str">
            <v/>
          </cell>
          <cell r="BR233" t="str">
            <v/>
          </cell>
          <cell r="BS233" t="str">
            <v/>
          </cell>
          <cell r="BT233" t="str">
            <v/>
          </cell>
          <cell r="BU233" t="str">
            <v/>
          </cell>
          <cell r="BV233" t="str">
            <v/>
          </cell>
          <cell r="BW233" t="str">
            <v/>
          </cell>
          <cell r="BX233" t="str">
            <v/>
          </cell>
          <cell r="BY233">
            <v>35905</v>
          </cell>
          <cell r="BZ233">
            <v>35912</v>
          </cell>
          <cell r="CA233">
            <v>35919</v>
          </cell>
          <cell r="CB233">
            <v>35926</v>
          </cell>
          <cell r="CC233">
            <v>35933</v>
          </cell>
          <cell r="CD233">
            <v>35940</v>
          </cell>
          <cell r="CE233">
            <v>35947</v>
          </cell>
          <cell r="CF233">
            <v>35954</v>
          </cell>
          <cell r="CG233">
            <v>35961</v>
          </cell>
          <cell r="CH233">
            <v>35968</v>
          </cell>
          <cell r="CI233">
            <v>35975</v>
          </cell>
          <cell r="CJ233">
            <v>35982</v>
          </cell>
          <cell r="CK233">
            <v>35989</v>
          </cell>
          <cell r="CL233">
            <v>35996</v>
          </cell>
          <cell r="CM233">
            <v>36003</v>
          </cell>
          <cell r="CN233">
            <v>36010</v>
          </cell>
          <cell r="CO233" t="str">
            <v/>
          </cell>
          <cell r="CP233" t="str">
            <v/>
          </cell>
          <cell r="CQ233" t="str">
            <v/>
          </cell>
          <cell r="CR233" t="str">
            <v/>
          </cell>
          <cell r="CS233" t="str">
            <v/>
          </cell>
          <cell r="CT233" t="str">
            <v/>
          </cell>
          <cell r="CU233" t="str">
            <v/>
          </cell>
          <cell r="CV233" t="str">
            <v/>
          </cell>
          <cell r="CW233" t="str">
            <v/>
          </cell>
          <cell r="CX233" t="str">
            <v/>
          </cell>
          <cell r="CY233" t="str">
            <v/>
          </cell>
          <cell r="CZ233" t="str">
            <v/>
          </cell>
          <cell r="DA233" t="str">
            <v/>
          </cell>
          <cell r="DB233" t="str">
            <v/>
          </cell>
          <cell r="DC233" t="str">
            <v/>
          </cell>
          <cell r="DD233" t="str">
            <v/>
          </cell>
          <cell r="DE233" t="str">
            <v/>
          </cell>
          <cell r="DF233" t="str">
            <v/>
          </cell>
          <cell r="DG233" t="str">
            <v/>
          </cell>
          <cell r="DH233" t="str">
            <v/>
          </cell>
          <cell r="DI233" t="str">
            <v/>
          </cell>
          <cell r="DJ233" t="str">
            <v/>
          </cell>
          <cell r="DK233" t="str">
            <v/>
          </cell>
          <cell r="DL233" t="str">
            <v/>
          </cell>
          <cell r="DM233" t="str">
            <v/>
          </cell>
          <cell r="DN233" t="str">
            <v/>
          </cell>
          <cell r="DO233" t="str">
            <v/>
          </cell>
          <cell r="DP233" t="str">
            <v/>
          </cell>
          <cell r="DQ233" t="str">
            <v/>
          </cell>
          <cell r="DR233" t="str">
            <v/>
          </cell>
          <cell r="DS233" t="str">
            <v/>
          </cell>
          <cell r="DT233" t="str">
            <v/>
          </cell>
          <cell r="DU233" t="str">
            <v/>
          </cell>
          <cell r="DV233" t="str">
            <v/>
          </cell>
          <cell r="DW233" t="str">
            <v/>
          </cell>
          <cell r="DX233" t="str">
            <v/>
          </cell>
          <cell r="DY233" t="str">
            <v/>
          </cell>
          <cell r="DZ233" t="str">
            <v/>
          </cell>
          <cell r="EA233" t="str">
            <v/>
          </cell>
          <cell r="EB233" t="str">
            <v/>
          </cell>
          <cell r="EC233" t="str">
            <v/>
          </cell>
          <cell r="ED233" t="str">
            <v/>
          </cell>
          <cell r="EE233" t="str">
            <v/>
          </cell>
          <cell r="EF233" t="str">
            <v/>
          </cell>
          <cell r="EG233" t="str">
            <v/>
          </cell>
          <cell r="EH233" t="str">
            <v/>
          </cell>
          <cell r="EI233" t="str">
            <v/>
          </cell>
          <cell r="EJ233" t="str">
            <v/>
          </cell>
          <cell r="EK233" t="str">
            <v/>
          </cell>
          <cell r="EL233" t="str">
            <v/>
          </cell>
          <cell r="EM233" t="str">
            <v/>
          </cell>
          <cell r="EN233" t="str">
            <v/>
          </cell>
          <cell r="EO233" t="str">
            <v/>
          </cell>
          <cell r="EP233" t="str">
            <v/>
          </cell>
          <cell r="EQ233" t="str">
            <v/>
          </cell>
          <cell r="ER233" t="str">
            <v/>
          </cell>
          <cell r="ES233" t="str">
            <v/>
          </cell>
          <cell r="ET233" t="str">
            <v/>
          </cell>
          <cell r="EU233" t="str">
            <v/>
          </cell>
          <cell r="EV233" t="str">
            <v/>
          </cell>
        </row>
        <row r="234">
          <cell r="A234" t="str">
            <v>PREP</v>
          </cell>
          <cell r="B234" t="str">
            <v>Days</v>
          </cell>
          <cell r="F234" t="str">
            <v>ANIMATION</v>
          </cell>
          <cell r="G234" t="str">
            <v>Days</v>
          </cell>
          <cell r="H234" t="str">
            <v>Frames</v>
          </cell>
          <cell r="I234" t="str">
            <v>INK &amp; PAINT</v>
          </cell>
          <cell r="J234" t="str">
            <v>Days</v>
          </cell>
          <cell r="L234" t="str">
            <v>ALPHA</v>
          </cell>
          <cell r="N234" t="str">
            <v>BETA</v>
          </cell>
          <cell r="P234" t="str">
            <v>RTM</v>
          </cell>
          <cell r="R234" t="str">
            <v>STREET</v>
          </cell>
          <cell r="T234" t="str">
            <v>Prep Projection</v>
          </cell>
          <cell r="V234">
            <v>35905</v>
          </cell>
          <cell r="W234">
            <v>36017</v>
          </cell>
          <cell r="X234">
            <v>500</v>
          </cell>
          <cell r="Y234">
            <v>16</v>
          </cell>
          <cell r="Z234">
            <v>112</v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E234" t="str">
            <v/>
          </cell>
          <cell r="AF234" t="str">
            <v/>
          </cell>
          <cell r="AG234" t="str">
            <v/>
          </cell>
          <cell r="AH234" t="str">
            <v/>
          </cell>
          <cell r="AI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  <cell r="AN234" t="str">
            <v/>
          </cell>
          <cell r="AO234" t="str">
            <v/>
          </cell>
          <cell r="AP234" t="str">
            <v/>
          </cell>
          <cell r="AQ234" t="str">
            <v/>
          </cell>
          <cell r="AR234" t="str">
            <v/>
          </cell>
          <cell r="AS234" t="str">
            <v/>
          </cell>
          <cell r="AT234" t="str">
            <v/>
          </cell>
          <cell r="AU234" t="str">
            <v/>
          </cell>
          <cell r="AV234" t="str">
            <v/>
          </cell>
          <cell r="AW234" t="str">
            <v/>
          </cell>
          <cell r="AX234" t="str">
            <v/>
          </cell>
          <cell r="AY234" t="str">
            <v/>
          </cell>
          <cell r="AZ234" t="str">
            <v/>
          </cell>
          <cell r="BA234" t="str">
            <v/>
          </cell>
          <cell r="BB234" t="str">
            <v/>
          </cell>
          <cell r="BC234" t="str">
            <v/>
          </cell>
          <cell r="BD234" t="str">
            <v/>
          </cell>
          <cell r="BE234" t="str">
            <v/>
          </cell>
          <cell r="BF234" t="str">
            <v/>
          </cell>
          <cell r="BG234" t="str">
            <v/>
          </cell>
          <cell r="BH234" t="str">
            <v/>
          </cell>
          <cell r="BI234" t="str">
            <v/>
          </cell>
          <cell r="BJ234" t="str">
            <v/>
          </cell>
          <cell r="BK234" t="str">
            <v/>
          </cell>
          <cell r="BL234" t="str">
            <v/>
          </cell>
          <cell r="BM234" t="str">
            <v/>
          </cell>
          <cell r="BN234" t="str">
            <v/>
          </cell>
          <cell r="BO234" t="str">
            <v/>
          </cell>
          <cell r="BP234" t="str">
            <v/>
          </cell>
          <cell r="BQ234" t="str">
            <v/>
          </cell>
          <cell r="BR234" t="str">
            <v/>
          </cell>
          <cell r="BS234" t="str">
            <v/>
          </cell>
          <cell r="BT234" t="str">
            <v/>
          </cell>
          <cell r="BU234" t="str">
            <v/>
          </cell>
          <cell r="BV234" t="str">
            <v/>
          </cell>
          <cell r="BW234" t="str">
            <v/>
          </cell>
          <cell r="BX234" t="str">
            <v/>
          </cell>
          <cell r="BY234">
            <v>125</v>
          </cell>
          <cell r="BZ234">
            <v>250</v>
          </cell>
          <cell r="CA234">
            <v>375</v>
          </cell>
          <cell r="CB234">
            <v>500</v>
          </cell>
          <cell r="CC234">
            <v>500</v>
          </cell>
          <cell r="CD234">
            <v>500</v>
          </cell>
          <cell r="CE234">
            <v>500</v>
          </cell>
          <cell r="CF234">
            <v>500</v>
          </cell>
          <cell r="CG234">
            <v>500</v>
          </cell>
          <cell r="CH234">
            <v>500</v>
          </cell>
          <cell r="CI234">
            <v>500</v>
          </cell>
          <cell r="CJ234">
            <v>500</v>
          </cell>
          <cell r="CK234">
            <v>500</v>
          </cell>
          <cell r="CL234">
            <v>500</v>
          </cell>
          <cell r="CM234">
            <v>500</v>
          </cell>
          <cell r="CN234">
            <v>500</v>
          </cell>
          <cell r="CO234" t="str">
            <v/>
          </cell>
          <cell r="CP234" t="str">
            <v/>
          </cell>
          <cell r="CQ234" t="str">
            <v/>
          </cell>
          <cell r="CR234" t="str">
            <v/>
          </cell>
          <cell r="CS234" t="str">
            <v/>
          </cell>
          <cell r="CT234" t="str">
            <v/>
          </cell>
          <cell r="CU234" t="str">
            <v/>
          </cell>
          <cell r="CV234" t="str">
            <v/>
          </cell>
          <cell r="CW234" t="str">
            <v/>
          </cell>
          <cell r="CX234" t="str">
            <v/>
          </cell>
          <cell r="CY234" t="str">
            <v/>
          </cell>
          <cell r="CZ234" t="str">
            <v/>
          </cell>
          <cell r="DA234" t="str">
            <v/>
          </cell>
          <cell r="DB234" t="str">
            <v/>
          </cell>
          <cell r="DC234" t="str">
            <v/>
          </cell>
          <cell r="DD234" t="str">
            <v/>
          </cell>
          <cell r="DE234" t="str">
            <v/>
          </cell>
          <cell r="DF234" t="str">
            <v/>
          </cell>
          <cell r="DG234" t="str">
            <v/>
          </cell>
          <cell r="DH234" t="str">
            <v/>
          </cell>
          <cell r="DI234" t="str">
            <v/>
          </cell>
          <cell r="DJ234" t="str">
            <v/>
          </cell>
          <cell r="DK234" t="str">
            <v/>
          </cell>
          <cell r="DL234" t="str">
            <v/>
          </cell>
          <cell r="DM234" t="str">
            <v/>
          </cell>
          <cell r="DN234" t="str">
            <v/>
          </cell>
          <cell r="DO234" t="str">
            <v/>
          </cell>
          <cell r="DP234" t="str">
            <v/>
          </cell>
          <cell r="DQ234" t="str">
            <v/>
          </cell>
          <cell r="DR234" t="str">
            <v/>
          </cell>
          <cell r="DS234" t="str">
            <v/>
          </cell>
          <cell r="DT234" t="str">
            <v/>
          </cell>
          <cell r="DU234" t="str">
            <v/>
          </cell>
          <cell r="DV234" t="str">
            <v/>
          </cell>
          <cell r="DW234" t="str">
            <v/>
          </cell>
          <cell r="DX234" t="str">
            <v/>
          </cell>
          <cell r="DY234" t="str">
            <v/>
          </cell>
          <cell r="DZ234" t="str">
            <v/>
          </cell>
          <cell r="EA234" t="str">
            <v/>
          </cell>
          <cell r="EB234" t="str">
            <v/>
          </cell>
          <cell r="EC234" t="str">
            <v/>
          </cell>
          <cell r="ED234" t="str">
            <v/>
          </cell>
          <cell r="EE234" t="str">
            <v/>
          </cell>
          <cell r="EF234" t="str">
            <v/>
          </cell>
          <cell r="EG234" t="str">
            <v/>
          </cell>
          <cell r="EH234" t="str">
            <v/>
          </cell>
          <cell r="EI234" t="str">
            <v/>
          </cell>
          <cell r="EJ234" t="str">
            <v/>
          </cell>
          <cell r="EK234" t="str">
            <v/>
          </cell>
          <cell r="EL234" t="str">
            <v/>
          </cell>
          <cell r="EM234" t="str">
            <v/>
          </cell>
          <cell r="EN234" t="str">
            <v/>
          </cell>
          <cell r="EO234" t="str">
            <v/>
          </cell>
          <cell r="EP234" t="str">
            <v/>
          </cell>
          <cell r="EQ234" t="str">
            <v/>
          </cell>
          <cell r="ER234" t="str">
            <v/>
          </cell>
          <cell r="ES234" t="str">
            <v/>
          </cell>
          <cell r="ET234" t="str">
            <v/>
          </cell>
          <cell r="EU234" t="str">
            <v/>
          </cell>
          <cell r="EV234" t="str">
            <v/>
          </cell>
        </row>
        <row r="235">
          <cell r="A235" t="str">
            <v>Wks</v>
          </cell>
          <cell r="B235" t="str">
            <v>Days</v>
          </cell>
          <cell r="F235" t="str">
            <v>Wks</v>
          </cell>
          <cell r="G235" t="str">
            <v>Days</v>
          </cell>
          <cell r="H235" t="str">
            <v>Frames</v>
          </cell>
          <cell r="I235" t="str">
            <v>Wks</v>
          </cell>
          <cell r="J235" t="str">
            <v>Days</v>
          </cell>
          <cell r="K235">
            <v>21</v>
          </cell>
          <cell r="M235">
            <v>29</v>
          </cell>
          <cell r="O235">
            <v>29</v>
          </cell>
          <cell r="Q235">
            <v>29</v>
          </cell>
          <cell r="R235">
            <v>36312</v>
          </cell>
          <cell r="T235" t="str">
            <v>Animation Projection</v>
          </cell>
          <cell r="V235">
            <v>35933</v>
          </cell>
          <cell r="W235">
            <v>36061</v>
          </cell>
          <cell r="X235">
            <v>500</v>
          </cell>
          <cell r="Y235">
            <v>19</v>
          </cell>
          <cell r="Z235">
            <v>128</v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E235" t="str">
            <v/>
          </cell>
          <cell r="AF235" t="str">
            <v/>
          </cell>
          <cell r="AG235" t="str">
            <v/>
          </cell>
          <cell r="AH235" t="str">
            <v/>
          </cell>
          <cell r="AI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  <cell r="AN235" t="str">
            <v/>
          </cell>
          <cell r="AO235" t="str">
            <v/>
          </cell>
          <cell r="AP235" t="str">
            <v/>
          </cell>
          <cell r="AQ235" t="str">
            <v/>
          </cell>
          <cell r="AR235" t="str">
            <v/>
          </cell>
          <cell r="AS235" t="str">
            <v/>
          </cell>
          <cell r="AT235" t="str">
            <v/>
          </cell>
          <cell r="AU235" t="str">
            <v/>
          </cell>
          <cell r="AV235" t="str">
            <v/>
          </cell>
          <cell r="AW235" t="str">
            <v/>
          </cell>
          <cell r="AX235" t="str">
            <v/>
          </cell>
          <cell r="AY235" t="str">
            <v/>
          </cell>
          <cell r="AZ235" t="str">
            <v/>
          </cell>
          <cell r="BA235" t="str">
            <v/>
          </cell>
          <cell r="BB235" t="str">
            <v/>
          </cell>
          <cell r="BC235" t="str">
            <v/>
          </cell>
          <cell r="BD235" t="str">
            <v/>
          </cell>
          <cell r="BE235" t="str">
            <v/>
          </cell>
          <cell r="BF235" t="str">
            <v/>
          </cell>
          <cell r="BG235" t="str">
            <v/>
          </cell>
          <cell r="BH235" t="str">
            <v/>
          </cell>
          <cell r="BI235" t="str">
            <v/>
          </cell>
          <cell r="BJ235" t="str">
            <v/>
          </cell>
          <cell r="BK235" t="str">
            <v/>
          </cell>
          <cell r="BL235" t="str">
            <v/>
          </cell>
          <cell r="BM235" t="str">
            <v/>
          </cell>
          <cell r="BN235" t="str">
            <v/>
          </cell>
          <cell r="BO235" t="str">
            <v/>
          </cell>
          <cell r="BP235" t="str">
            <v/>
          </cell>
          <cell r="BQ235" t="str">
            <v/>
          </cell>
          <cell r="BR235" t="str">
            <v/>
          </cell>
          <cell r="BS235" t="str">
            <v/>
          </cell>
          <cell r="BT235" t="str">
            <v/>
          </cell>
          <cell r="BU235" t="str">
            <v/>
          </cell>
          <cell r="BV235" t="str">
            <v/>
          </cell>
          <cell r="BW235" t="str">
            <v/>
          </cell>
          <cell r="BX235" t="str">
            <v/>
          </cell>
          <cell r="BY235" t="str">
            <v/>
          </cell>
          <cell r="BZ235" t="str">
            <v/>
          </cell>
          <cell r="CA235" t="str">
            <v/>
          </cell>
          <cell r="CB235" t="str">
            <v/>
          </cell>
          <cell r="CC235">
            <v>0</v>
          </cell>
          <cell r="CD235">
            <v>0</v>
          </cell>
          <cell r="CE235">
            <v>0</v>
          </cell>
          <cell r="CF235">
            <v>125</v>
          </cell>
          <cell r="CG235">
            <v>250</v>
          </cell>
          <cell r="CH235">
            <v>375</v>
          </cell>
          <cell r="CI235">
            <v>500</v>
          </cell>
          <cell r="CJ235">
            <v>500</v>
          </cell>
          <cell r="CK235">
            <v>500</v>
          </cell>
          <cell r="CL235">
            <v>500</v>
          </cell>
          <cell r="CM235">
            <v>500</v>
          </cell>
          <cell r="CN235">
            <v>500</v>
          </cell>
          <cell r="CO235">
            <v>500</v>
          </cell>
          <cell r="CP235">
            <v>500</v>
          </cell>
          <cell r="CQ235">
            <v>500</v>
          </cell>
          <cell r="CR235">
            <v>500</v>
          </cell>
          <cell r="CS235">
            <v>500</v>
          </cell>
          <cell r="CT235">
            <v>500</v>
          </cell>
          <cell r="CU235">
            <v>500</v>
          </cell>
          <cell r="CV235" t="str">
            <v/>
          </cell>
          <cell r="CW235" t="str">
            <v/>
          </cell>
          <cell r="CX235" t="str">
            <v/>
          </cell>
          <cell r="CY235" t="str">
            <v/>
          </cell>
          <cell r="CZ235" t="str">
            <v/>
          </cell>
          <cell r="DA235" t="str">
            <v/>
          </cell>
          <cell r="DB235" t="str">
            <v/>
          </cell>
          <cell r="DC235" t="str">
            <v/>
          </cell>
          <cell r="DD235" t="str">
            <v/>
          </cell>
          <cell r="DE235" t="str">
            <v/>
          </cell>
          <cell r="DF235" t="str">
            <v/>
          </cell>
          <cell r="DG235" t="str">
            <v/>
          </cell>
          <cell r="DH235" t="str">
            <v/>
          </cell>
          <cell r="DI235" t="str">
            <v/>
          </cell>
          <cell r="DJ235" t="str">
            <v/>
          </cell>
          <cell r="DK235" t="str">
            <v/>
          </cell>
          <cell r="DL235" t="str">
            <v/>
          </cell>
          <cell r="DM235" t="str">
            <v/>
          </cell>
          <cell r="DN235" t="str">
            <v/>
          </cell>
          <cell r="DO235" t="str">
            <v/>
          </cell>
          <cell r="DP235" t="str">
            <v/>
          </cell>
          <cell r="DQ235" t="str">
            <v/>
          </cell>
          <cell r="DR235" t="str">
            <v/>
          </cell>
          <cell r="DS235" t="str">
            <v/>
          </cell>
          <cell r="DT235" t="str">
            <v/>
          </cell>
          <cell r="DU235" t="str">
            <v/>
          </cell>
          <cell r="DV235" t="str">
            <v/>
          </cell>
          <cell r="DW235" t="str">
            <v/>
          </cell>
          <cell r="DX235" t="str">
            <v/>
          </cell>
          <cell r="DY235" t="str">
            <v/>
          </cell>
          <cell r="DZ235" t="str">
            <v/>
          </cell>
          <cell r="EA235" t="str">
            <v/>
          </cell>
          <cell r="EB235" t="str">
            <v/>
          </cell>
          <cell r="EC235" t="str">
            <v/>
          </cell>
          <cell r="ED235" t="str">
            <v/>
          </cell>
          <cell r="EE235" t="str">
            <v/>
          </cell>
          <cell r="EF235" t="str">
            <v/>
          </cell>
          <cell r="EG235" t="str">
            <v/>
          </cell>
          <cell r="EH235" t="str">
            <v/>
          </cell>
          <cell r="EI235" t="str">
            <v/>
          </cell>
          <cell r="EJ235" t="str">
            <v/>
          </cell>
          <cell r="EK235" t="str">
            <v/>
          </cell>
          <cell r="EL235" t="str">
            <v/>
          </cell>
          <cell r="EM235" t="str">
            <v/>
          </cell>
          <cell r="EN235" t="str">
            <v/>
          </cell>
          <cell r="EO235" t="str">
            <v/>
          </cell>
          <cell r="EP235" t="str">
            <v/>
          </cell>
          <cell r="EQ235" t="str">
            <v/>
          </cell>
          <cell r="ER235" t="str">
            <v/>
          </cell>
          <cell r="ES235" t="str">
            <v/>
          </cell>
          <cell r="ET235" t="str">
            <v/>
          </cell>
          <cell r="EU235" t="str">
            <v/>
          </cell>
          <cell r="EV235" t="str">
            <v/>
          </cell>
        </row>
        <row r="236">
          <cell r="A236">
            <v>14</v>
          </cell>
          <cell r="B236">
            <v>112</v>
          </cell>
          <cell r="F236">
            <v>14</v>
          </cell>
          <cell r="G236">
            <v>128</v>
          </cell>
          <cell r="H236">
            <v>7000</v>
          </cell>
          <cell r="I236">
            <v>14</v>
          </cell>
          <cell r="J236">
            <v>112</v>
          </cell>
          <cell r="K236">
            <v>21</v>
          </cell>
          <cell r="M236">
            <v>29</v>
          </cell>
          <cell r="O236">
            <v>29</v>
          </cell>
          <cell r="Q236">
            <v>29</v>
          </cell>
          <cell r="R236">
            <v>36312</v>
          </cell>
          <cell r="T236" t="str">
            <v>Ink &amp; Paint Projection</v>
          </cell>
          <cell r="V236">
            <v>35963</v>
          </cell>
          <cell r="W236">
            <v>36075</v>
          </cell>
          <cell r="X236">
            <v>500</v>
          </cell>
          <cell r="Y236">
            <v>16</v>
          </cell>
          <cell r="Z236">
            <v>112</v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E236" t="str">
            <v/>
          </cell>
          <cell r="AF236" t="str">
            <v/>
          </cell>
          <cell r="AG236" t="str">
            <v/>
          </cell>
          <cell r="AH236" t="str">
            <v/>
          </cell>
          <cell r="AI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  <cell r="AN236" t="str">
            <v/>
          </cell>
          <cell r="AO236" t="str">
            <v/>
          </cell>
          <cell r="AP236" t="str">
            <v/>
          </cell>
          <cell r="AQ236" t="str">
            <v/>
          </cell>
          <cell r="AR236" t="str">
            <v/>
          </cell>
          <cell r="AS236" t="str">
            <v/>
          </cell>
          <cell r="AT236" t="str">
            <v/>
          </cell>
          <cell r="AU236" t="str">
            <v/>
          </cell>
          <cell r="AV236" t="str">
            <v/>
          </cell>
          <cell r="AW236" t="str">
            <v/>
          </cell>
          <cell r="AX236" t="str">
            <v/>
          </cell>
          <cell r="AY236" t="str">
            <v/>
          </cell>
          <cell r="AZ236" t="str">
            <v/>
          </cell>
          <cell r="BA236" t="str">
            <v/>
          </cell>
          <cell r="BB236" t="str">
            <v/>
          </cell>
          <cell r="BC236" t="str">
            <v/>
          </cell>
          <cell r="BD236" t="str">
            <v/>
          </cell>
          <cell r="BE236" t="str">
            <v/>
          </cell>
          <cell r="BF236" t="str">
            <v/>
          </cell>
          <cell r="BG236" t="str">
            <v/>
          </cell>
          <cell r="BH236" t="str">
            <v/>
          </cell>
          <cell r="BI236" t="str">
            <v/>
          </cell>
          <cell r="BJ236" t="str">
            <v/>
          </cell>
          <cell r="BK236" t="str">
            <v/>
          </cell>
          <cell r="BL236" t="str">
            <v/>
          </cell>
          <cell r="BM236" t="str">
            <v/>
          </cell>
          <cell r="BN236" t="str">
            <v/>
          </cell>
          <cell r="BO236" t="str">
            <v/>
          </cell>
          <cell r="BP236" t="str">
            <v/>
          </cell>
          <cell r="BQ236" t="str">
            <v/>
          </cell>
          <cell r="BR236" t="str">
            <v/>
          </cell>
          <cell r="BS236" t="str">
            <v/>
          </cell>
          <cell r="BT236" t="str">
            <v/>
          </cell>
          <cell r="BU236" t="str">
            <v/>
          </cell>
          <cell r="BV236" t="str">
            <v/>
          </cell>
          <cell r="BW236" t="str">
            <v/>
          </cell>
          <cell r="BX236" t="str">
            <v/>
          </cell>
          <cell r="BY236" t="str">
            <v/>
          </cell>
          <cell r="BZ236" t="str">
            <v/>
          </cell>
          <cell r="CA236" t="str">
            <v/>
          </cell>
          <cell r="CB236" t="str">
            <v/>
          </cell>
          <cell r="CC236" t="str">
            <v/>
          </cell>
          <cell r="CD236" t="str">
            <v/>
          </cell>
          <cell r="CE236" t="str">
            <v/>
          </cell>
          <cell r="CF236" t="str">
            <v/>
          </cell>
          <cell r="CG236" t="str">
            <v/>
          </cell>
          <cell r="CH236">
            <v>125</v>
          </cell>
          <cell r="CI236">
            <v>250</v>
          </cell>
          <cell r="CJ236">
            <v>375</v>
          </cell>
          <cell r="CK236">
            <v>500</v>
          </cell>
          <cell r="CL236">
            <v>500</v>
          </cell>
          <cell r="CM236">
            <v>500</v>
          </cell>
          <cell r="CN236">
            <v>500</v>
          </cell>
          <cell r="CO236">
            <v>500</v>
          </cell>
          <cell r="CP236">
            <v>500</v>
          </cell>
          <cell r="CQ236">
            <v>500</v>
          </cell>
          <cell r="CR236">
            <v>500</v>
          </cell>
          <cell r="CS236">
            <v>500</v>
          </cell>
          <cell r="CT236">
            <v>500</v>
          </cell>
          <cell r="CU236">
            <v>500</v>
          </cell>
          <cell r="CV236">
            <v>500</v>
          </cell>
          <cell r="CW236">
            <v>500</v>
          </cell>
          <cell r="CX236" t="str">
            <v/>
          </cell>
          <cell r="CY236" t="str">
            <v/>
          </cell>
          <cell r="CZ236" t="str">
            <v/>
          </cell>
          <cell r="DA236" t="str">
            <v/>
          </cell>
          <cell r="DB236" t="str">
            <v/>
          </cell>
          <cell r="DC236" t="str">
            <v/>
          </cell>
          <cell r="DD236" t="str">
            <v/>
          </cell>
          <cell r="DE236" t="str">
            <v/>
          </cell>
          <cell r="DF236" t="str">
            <v/>
          </cell>
          <cell r="DG236" t="str">
            <v/>
          </cell>
          <cell r="DH236" t="str">
            <v/>
          </cell>
          <cell r="DI236" t="str">
            <v/>
          </cell>
          <cell r="DJ236" t="str">
            <v/>
          </cell>
          <cell r="DK236" t="str">
            <v/>
          </cell>
          <cell r="DL236" t="str">
            <v/>
          </cell>
          <cell r="DM236" t="str">
            <v/>
          </cell>
          <cell r="DN236" t="str">
            <v/>
          </cell>
          <cell r="DO236" t="str">
            <v/>
          </cell>
          <cell r="DP236" t="str">
            <v/>
          </cell>
          <cell r="DQ236" t="str">
            <v/>
          </cell>
          <cell r="DR236" t="str">
            <v/>
          </cell>
          <cell r="DS236" t="str">
            <v/>
          </cell>
          <cell r="DT236" t="str">
            <v/>
          </cell>
          <cell r="DU236" t="str">
            <v/>
          </cell>
          <cell r="DV236" t="str">
            <v/>
          </cell>
          <cell r="DW236" t="str">
            <v/>
          </cell>
          <cell r="DX236" t="str">
            <v/>
          </cell>
          <cell r="DY236" t="str">
            <v/>
          </cell>
          <cell r="DZ236" t="str">
            <v/>
          </cell>
          <cell r="EA236" t="str">
            <v/>
          </cell>
          <cell r="EB236" t="str">
            <v/>
          </cell>
          <cell r="EC236" t="str">
            <v/>
          </cell>
          <cell r="ED236" t="str">
            <v/>
          </cell>
          <cell r="EE236" t="str">
            <v/>
          </cell>
          <cell r="EF236" t="str">
            <v/>
          </cell>
          <cell r="EG236" t="str">
            <v/>
          </cell>
          <cell r="EH236" t="str">
            <v/>
          </cell>
          <cell r="EI236" t="str">
            <v/>
          </cell>
          <cell r="EJ236" t="str">
            <v/>
          </cell>
          <cell r="EK236" t="str">
            <v/>
          </cell>
          <cell r="EL236" t="str">
            <v/>
          </cell>
          <cell r="EM236" t="str">
            <v/>
          </cell>
          <cell r="EN236" t="str">
            <v/>
          </cell>
          <cell r="EO236" t="str">
            <v/>
          </cell>
          <cell r="EP236" t="str">
            <v/>
          </cell>
          <cell r="EQ236" t="str">
            <v/>
          </cell>
          <cell r="ER236" t="str">
            <v/>
          </cell>
          <cell r="ES236" t="str">
            <v/>
          </cell>
          <cell r="ET236" t="str">
            <v/>
          </cell>
          <cell r="EU236" t="str">
            <v/>
          </cell>
          <cell r="EV236" t="str">
            <v/>
          </cell>
        </row>
        <row r="238">
          <cell r="T238" t="str">
            <v>BUDGET FORECAST</v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E238" t="str">
            <v/>
          </cell>
          <cell r="AF238" t="str">
            <v/>
          </cell>
          <cell r="AG238" t="str">
            <v/>
          </cell>
          <cell r="AH238" t="str">
            <v/>
          </cell>
          <cell r="AI238" t="str">
            <v/>
          </cell>
          <cell r="AJ238" t="str">
            <v/>
          </cell>
          <cell r="AK238" t="str">
            <v/>
          </cell>
          <cell r="AL238" t="str">
            <v/>
          </cell>
          <cell r="AM238" t="str">
            <v/>
          </cell>
          <cell r="AN238" t="str">
            <v/>
          </cell>
          <cell r="AO238" t="str">
            <v/>
          </cell>
          <cell r="AP238" t="str">
            <v/>
          </cell>
          <cell r="AQ238" t="str">
            <v/>
          </cell>
          <cell r="AR238" t="str">
            <v/>
          </cell>
          <cell r="AS238" t="str">
            <v/>
          </cell>
          <cell r="AT238" t="str">
            <v/>
          </cell>
          <cell r="AU238" t="str">
            <v/>
          </cell>
          <cell r="AV238" t="str">
            <v/>
          </cell>
          <cell r="AW238" t="str">
            <v/>
          </cell>
          <cell r="AX238" t="str">
            <v/>
          </cell>
          <cell r="AY238" t="str">
            <v/>
          </cell>
          <cell r="AZ238" t="str">
            <v/>
          </cell>
          <cell r="BA238" t="str">
            <v/>
          </cell>
          <cell r="BB238" t="str">
            <v/>
          </cell>
          <cell r="BC238" t="str">
            <v/>
          </cell>
          <cell r="BD238" t="str">
            <v/>
          </cell>
          <cell r="BE238" t="str">
            <v/>
          </cell>
          <cell r="BF238" t="str">
            <v/>
          </cell>
          <cell r="BG238" t="str">
            <v/>
          </cell>
          <cell r="BH238" t="str">
            <v/>
          </cell>
          <cell r="BI238" t="str">
            <v/>
          </cell>
          <cell r="BJ238" t="str">
            <v/>
          </cell>
          <cell r="BK238" t="str">
            <v/>
          </cell>
          <cell r="BL238" t="str">
            <v/>
          </cell>
          <cell r="BM238" t="str">
            <v/>
          </cell>
          <cell r="BN238" t="str">
            <v/>
          </cell>
          <cell r="BO238" t="str">
            <v/>
          </cell>
          <cell r="BP238" t="str">
            <v/>
          </cell>
          <cell r="BQ238" t="str">
            <v/>
          </cell>
          <cell r="BR238" t="str">
            <v/>
          </cell>
          <cell r="BS238" t="str">
            <v/>
          </cell>
          <cell r="BT238" t="str">
            <v/>
          </cell>
          <cell r="BU238" t="str">
            <v/>
          </cell>
          <cell r="BV238" t="str">
            <v/>
          </cell>
          <cell r="BW238" t="str">
            <v/>
          </cell>
          <cell r="BX238" t="str">
            <v/>
          </cell>
          <cell r="BY238">
            <v>35905</v>
          </cell>
          <cell r="BZ238">
            <v>35912</v>
          </cell>
          <cell r="CA238">
            <v>35919</v>
          </cell>
          <cell r="CB238">
            <v>35926</v>
          </cell>
          <cell r="CC238">
            <v>35933</v>
          </cell>
          <cell r="CD238">
            <v>35940</v>
          </cell>
          <cell r="CE238">
            <v>35947</v>
          </cell>
          <cell r="CF238">
            <v>35954</v>
          </cell>
          <cell r="CG238">
            <v>35961</v>
          </cell>
          <cell r="CH238">
            <v>35968</v>
          </cell>
          <cell r="CI238">
            <v>35975</v>
          </cell>
          <cell r="CJ238">
            <v>35982</v>
          </cell>
          <cell r="CK238">
            <v>35989</v>
          </cell>
          <cell r="CL238">
            <v>35996</v>
          </cell>
          <cell r="CM238">
            <v>36003</v>
          </cell>
          <cell r="CN238">
            <v>36010</v>
          </cell>
          <cell r="CO238" t="str">
            <v/>
          </cell>
          <cell r="CP238" t="str">
            <v/>
          </cell>
          <cell r="CQ238" t="str">
            <v/>
          </cell>
          <cell r="CR238" t="str">
            <v/>
          </cell>
          <cell r="CS238" t="str">
            <v/>
          </cell>
          <cell r="CT238" t="str">
            <v/>
          </cell>
          <cell r="CU238" t="str">
            <v/>
          </cell>
          <cell r="CV238" t="str">
            <v/>
          </cell>
          <cell r="CW238" t="str">
            <v/>
          </cell>
          <cell r="CX238" t="str">
            <v/>
          </cell>
          <cell r="CY238" t="str">
            <v/>
          </cell>
          <cell r="CZ238" t="str">
            <v/>
          </cell>
          <cell r="DA238" t="str">
            <v/>
          </cell>
          <cell r="DB238" t="str">
            <v/>
          </cell>
          <cell r="DC238" t="str">
            <v/>
          </cell>
          <cell r="DD238" t="str">
            <v/>
          </cell>
          <cell r="DE238" t="str">
            <v/>
          </cell>
          <cell r="DF238" t="str">
            <v/>
          </cell>
          <cell r="DG238" t="str">
            <v/>
          </cell>
          <cell r="DH238" t="str">
            <v/>
          </cell>
          <cell r="DI238" t="str">
            <v/>
          </cell>
          <cell r="DJ238" t="str">
            <v/>
          </cell>
          <cell r="DK238" t="str">
            <v/>
          </cell>
          <cell r="DL238" t="str">
            <v/>
          </cell>
          <cell r="DM238" t="str">
            <v/>
          </cell>
          <cell r="DN238" t="str">
            <v/>
          </cell>
          <cell r="DO238" t="str">
            <v/>
          </cell>
          <cell r="DP238" t="str">
            <v/>
          </cell>
          <cell r="DQ238" t="str">
            <v/>
          </cell>
          <cell r="DR238" t="str">
            <v/>
          </cell>
          <cell r="DS238" t="str">
            <v/>
          </cell>
          <cell r="DT238" t="str">
            <v/>
          </cell>
          <cell r="DU238" t="str">
            <v/>
          </cell>
          <cell r="DV238" t="str">
            <v/>
          </cell>
          <cell r="DW238" t="str">
            <v/>
          </cell>
          <cell r="DX238" t="str">
            <v/>
          </cell>
          <cell r="DY238" t="str">
            <v/>
          </cell>
          <cell r="DZ238" t="str">
            <v/>
          </cell>
          <cell r="EA238" t="str">
            <v/>
          </cell>
          <cell r="EB238" t="str">
            <v/>
          </cell>
          <cell r="EC238" t="str">
            <v/>
          </cell>
          <cell r="ED238" t="str">
            <v/>
          </cell>
          <cell r="EE238" t="str">
            <v/>
          </cell>
          <cell r="EF238" t="str">
            <v/>
          </cell>
          <cell r="EG238" t="str">
            <v/>
          </cell>
          <cell r="EH238" t="str">
            <v/>
          </cell>
          <cell r="EI238" t="str">
            <v/>
          </cell>
          <cell r="EJ238" t="str">
            <v/>
          </cell>
          <cell r="EK238" t="str">
            <v/>
          </cell>
          <cell r="EL238" t="str">
            <v/>
          </cell>
          <cell r="EM238" t="str">
            <v/>
          </cell>
          <cell r="EN238" t="str">
            <v/>
          </cell>
          <cell r="EO238" t="str">
            <v/>
          </cell>
          <cell r="EP238" t="str">
            <v/>
          </cell>
          <cell r="EQ238" t="str">
            <v/>
          </cell>
          <cell r="ER238" t="str">
            <v/>
          </cell>
          <cell r="ES238" t="str">
            <v/>
          </cell>
          <cell r="ET238" t="str">
            <v/>
          </cell>
          <cell r="EU238" t="str">
            <v/>
          </cell>
          <cell r="EV238" t="str">
            <v/>
          </cell>
          <cell r="EW238" t="str">
            <v/>
          </cell>
          <cell r="EX238" t="str">
            <v/>
          </cell>
          <cell r="EY238" t="str">
            <v/>
          </cell>
          <cell r="EZ238" t="str">
            <v/>
          </cell>
          <cell r="FA238" t="str">
            <v/>
          </cell>
          <cell r="FB238" t="str">
            <v/>
          </cell>
          <cell r="FC238" t="str">
            <v/>
          </cell>
          <cell r="FD238" t="str">
            <v/>
          </cell>
          <cell r="FE238" t="str">
            <v/>
          </cell>
          <cell r="FF238" t="str">
            <v/>
          </cell>
          <cell r="FG238" t="str">
            <v/>
          </cell>
          <cell r="FH238" t="str">
            <v/>
          </cell>
          <cell r="FI238" t="str">
            <v/>
          </cell>
        </row>
        <row r="239">
          <cell r="T239" t="str">
            <v>BUDGET FORECAST</v>
          </cell>
          <cell r="V239" t="str">
            <v>PRE PROD</v>
          </cell>
          <cell r="W239">
            <v>30</v>
          </cell>
          <cell r="X239">
            <v>217500</v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E239" t="str">
            <v/>
          </cell>
          <cell r="AF239" t="str">
            <v/>
          </cell>
          <cell r="AG239" t="str">
            <v/>
          </cell>
          <cell r="AH239" t="str">
            <v/>
          </cell>
          <cell r="AI239" t="str">
            <v/>
          </cell>
          <cell r="AJ239" t="str">
            <v/>
          </cell>
          <cell r="AK239" t="str">
            <v/>
          </cell>
          <cell r="AL239" t="str">
            <v/>
          </cell>
          <cell r="AM239" t="str">
            <v/>
          </cell>
          <cell r="AN239" t="str">
            <v/>
          </cell>
          <cell r="AO239" t="str">
            <v/>
          </cell>
          <cell r="AP239" t="str">
            <v/>
          </cell>
          <cell r="AQ239" t="str">
            <v/>
          </cell>
          <cell r="AR239" t="str">
            <v/>
          </cell>
          <cell r="AS239" t="str">
            <v/>
          </cell>
          <cell r="AT239" t="str">
            <v/>
          </cell>
          <cell r="AU239" t="str">
            <v/>
          </cell>
          <cell r="AV239" t="str">
            <v/>
          </cell>
          <cell r="AW239" t="str">
            <v/>
          </cell>
          <cell r="AX239" t="str">
            <v/>
          </cell>
          <cell r="AY239" t="str">
            <v/>
          </cell>
          <cell r="AZ239" t="str">
            <v/>
          </cell>
          <cell r="BA239" t="str">
            <v/>
          </cell>
          <cell r="BB239" t="str">
            <v/>
          </cell>
          <cell r="BC239" t="str">
            <v/>
          </cell>
          <cell r="BD239" t="str">
            <v/>
          </cell>
          <cell r="BE239" t="str">
            <v/>
          </cell>
          <cell r="BF239" t="str">
            <v/>
          </cell>
          <cell r="BG239" t="str">
            <v/>
          </cell>
          <cell r="BH239" t="str">
            <v/>
          </cell>
          <cell r="BI239" t="str">
            <v/>
          </cell>
          <cell r="BJ239" t="str">
            <v/>
          </cell>
          <cell r="BK239" t="str">
            <v/>
          </cell>
          <cell r="BL239" t="str">
            <v/>
          </cell>
          <cell r="BM239" t="str">
            <v/>
          </cell>
          <cell r="BN239" t="str">
            <v/>
          </cell>
          <cell r="BO239" t="str">
            <v/>
          </cell>
          <cell r="BP239" t="str">
            <v/>
          </cell>
          <cell r="BQ239" t="str">
            <v/>
          </cell>
          <cell r="BR239" t="str">
            <v/>
          </cell>
          <cell r="BS239" t="str">
            <v/>
          </cell>
          <cell r="BT239" t="str">
            <v/>
          </cell>
          <cell r="BU239" t="str">
            <v/>
          </cell>
          <cell r="BV239" t="str">
            <v/>
          </cell>
          <cell r="BW239" t="str">
            <v/>
          </cell>
          <cell r="BX239" t="str">
            <v/>
          </cell>
          <cell r="BY239">
            <v>35905</v>
          </cell>
          <cell r="BZ239">
            <v>35912</v>
          </cell>
          <cell r="CA239">
            <v>35919</v>
          </cell>
          <cell r="CB239">
            <v>35926</v>
          </cell>
          <cell r="CC239">
            <v>35933</v>
          </cell>
          <cell r="CD239">
            <v>35940</v>
          </cell>
          <cell r="CE239">
            <v>35947</v>
          </cell>
          <cell r="CF239">
            <v>35954</v>
          </cell>
          <cell r="CG239">
            <v>35961</v>
          </cell>
          <cell r="CH239">
            <v>35968</v>
          </cell>
          <cell r="CI239">
            <v>35975</v>
          </cell>
          <cell r="CJ239">
            <v>35982</v>
          </cell>
          <cell r="CK239">
            <v>35989</v>
          </cell>
          <cell r="CL239">
            <v>35996</v>
          </cell>
          <cell r="CM239">
            <v>36003</v>
          </cell>
          <cell r="CN239">
            <v>36010</v>
          </cell>
          <cell r="CO239" t="str">
            <v/>
          </cell>
          <cell r="CP239" t="str">
            <v/>
          </cell>
          <cell r="CQ239" t="str">
            <v/>
          </cell>
          <cell r="CR239" t="str">
            <v/>
          </cell>
          <cell r="CS239" t="str">
            <v/>
          </cell>
          <cell r="CT239" t="str">
            <v/>
          </cell>
          <cell r="CU239" t="str">
            <v/>
          </cell>
          <cell r="CV239" t="str">
            <v/>
          </cell>
          <cell r="CW239" t="str">
            <v/>
          </cell>
          <cell r="CX239" t="str">
            <v/>
          </cell>
          <cell r="CY239" t="str">
            <v/>
          </cell>
          <cell r="CZ239" t="str">
            <v/>
          </cell>
          <cell r="DA239" t="str">
            <v/>
          </cell>
          <cell r="DB239" t="str">
            <v/>
          </cell>
          <cell r="DC239" t="str">
            <v/>
          </cell>
          <cell r="DD239" t="str">
            <v/>
          </cell>
          <cell r="DE239" t="str">
            <v/>
          </cell>
          <cell r="DF239" t="str">
            <v/>
          </cell>
          <cell r="DG239" t="str">
            <v/>
          </cell>
          <cell r="DH239" t="str">
            <v/>
          </cell>
          <cell r="DI239" t="str">
            <v/>
          </cell>
          <cell r="DJ239" t="str">
            <v/>
          </cell>
          <cell r="DK239" t="str">
            <v/>
          </cell>
          <cell r="DL239" t="str">
            <v/>
          </cell>
          <cell r="DM239" t="str">
            <v/>
          </cell>
          <cell r="DN239" t="str">
            <v/>
          </cell>
          <cell r="DO239" t="str">
            <v/>
          </cell>
          <cell r="DP239" t="str">
            <v/>
          </cell>
          <cell r="DQ239" t="str">
            <v/>
          </cell>
          <cell r="DR239" t="str">
            <v/>
          </cell>
          <cell r="DS239" t="str">
            <v/>
          </cell>
          <cell r="DT239" t="str">
            <v/>
          </cell>
          <cell r="DU239" t="str">
            <v/>
          </cell>
          <cell r="DV239" t="str">
            <v/>
          </cell>
          <cell r="DW239" t="str">
            <v/>
          </cell>
          <cell r="DX239" t="str">
            <v/>
          </cell>
          <cell r="DY239" t="str">
            <v/>
          </cell>
          <cell r="DZ239" t="str">
            <v/>
          </cell>
          <cell r="EA239" t="str">
            <v/>
          </cell>
          <cell r="EB239" t="str">
            <v/>
          </cell>
          <cell r="EC239" t="str">
            <v/>
          </cell>
          <cell r="ED239" t="str">
            <v/>
          </cell>
          <cell r="EE239" t="str">
            <v/>
          </cell>
          <cell r="EF239" t="str">
            <v/>
          </cell>
          <cell r="EG239" t="str">
            <v/>
          </cell>
          <cell r="EH239" t="str">
            <v/>
          </cell>
          <cell r="EI239" t="str">
            <v/>
          </cell>
          <cell r="EJ239" t="str">
            <v/>
          </cell>
          <cell r="EK239" t="str">
            <v/>
          </cell>
          <cell r="EL239" t="str">
            <v/>
          </cell>
          <cell r="EM239" t="str">
            <v/>
          </cell>
          <cell r="EN239" t="str">
            <v/>
          </cell>
          <cell r="EO239" t="str">
            <v/>
          </cell>
          <cell r="EP239" t="str">
            <v/>
          </cell>
          <cell r="EQ239" t="str">
            <v/>
          </cell>
          <cell r="ER239" t="str">
            <v/>
          </cell>
          <cell r="ES239" t="str">
            <v/>
          </cell>
          <cell r="ET239" t="str">
            <v/>
          </cell>
          <cell r="EU239" t="str">
            <v/>
          </cell>
          <cell r="EV239" t="str">
            <v/>
          </cell>
          <cell r="EW239" t="str">
            <v/>
          </cell>
          <cell r="EX239" t="str">
            <v/>
          </cell>
          <cell r="EY239" t="str">
            <v/>
          </cell>
          <cell r="EZ239" t="str">
            <v/>
          </cell>
          <cell r="FA239" t="str">
            <v/>
          </cell>
          <cell r="FB239" t="str">
            <v/>
          </cell>
          <cell r="FC239" t="str">
            <v/>
          </cell>
          <cell r="FD239" t="str">
            <v/>
          </cell>
          <cell r="FE239" t="str">
            <v/>
          </cell>
          <cell r="FF239" t="str">
            <v/>
          </cell>
          <cell r="FG239" t="str">
            <v/>
          </cell>
          <cell r="FH239" t="str">
            <v/>
          </cell>
          <cell r="FI239" t="str">
            <v/>
          </cell>
        </row>
        <row r="240">
          <cell r="V240" t="str">
            <v>PRE PROD</v>
          </cell>
          <cell r="W240">
            <v>30</v>
          </cell>
          <cell r="X240">
            <v>217500</v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E240" t="str">
            <v/>
          </cell>
          <cell r="AF240" t="str">
            <v/>
          </cell>
          <cell r="AG240" t="str">
            <v/>
          </cell>
          <cell r="AH240" t="str">
            <v/>
          </cell>
          <cell r="AI240" t="str">
            <v/>
          </cell>
          <cell r="AJ240" t="str">
            <v/>
          </cell>
          <cell r="AK240" t="str">
            <v/>
          </cell>
          <cell r="AL240" t="str">
            <v/>
          </cell>
          <cell r="AM240" t="str">
            <v/>
          </cell>
          <cell r="AN240" t="str">
            <v/>
          </cell>
          <cell r="AO240" t="str">
            <v/>
          </cell>
          <cell r="AP240" t="str">
            <v/>
          </cell>
          <cell r="AQ240" t="str">
            <v/>
          </cell>
          <cell r="AR240" t="str">
            <v/>
          </cell>
          <cell r="AS240" t="str">
            <v/>
          </cell>
          <cell r="AT240" t="str">
            <v/>
          </cell>
          <cell r="AU240" t="str">
            <v/>
          </cell>
          <cell r="AV240" t="str">
            <v/>
          </cell>
          <cell r="AW240" t="str">
            <v/>
          </cell>
          <cell r="AX240" t="str">
            <v/>
          </cell>
          <cell r="AY240" t="str">
            <v/>
          </cell>
          <cell r="AZ240" t="str">
            <v/>
          </cell>
          <cell r="BA240" t="str">
            <v/>
          </cell>
          <cell r="BB240" t="str">
            <v/>
          </cell>
          <cell r="BC240" t="str">
            <v/>
          </cell>
          <cell r="BD240" t="str">
            <v/>
          </cell>
          <cell r="BE240" t="str">
            <v/>
          </cell>
          <cell r="BF240" t="str">
            <v/>
          </cell>
          <cell r="BG240" t="str">
            <v/>
          </cell>
          <cell r="BH240" t="str">
            <v/>
          </cell>
          <cell r="BI240" t="str">
            <v/>
          </cell>
          <cell r="BJ240" t="str">
            <v/>
          </cell>
          <cell r="BK240" t="str">
            <v/>
          </cell>
          <cell r="BL240" t="str">
            <v/>
          </cell>
          <cell r="BM240" t="str">
            <v/>
          </cell>
          <cell r="BN240" t="str">
            <v/>
          </cell>
          <cell r="BO240" t="str">
            <v/>
          </cell>
          <cell r="BP240" t="str">
            <v/>
          </cell>
          <cell r="BQ240" t="str">
            <v/>
          </cell>
          <cell r="BR240" t="str">
            <v/>
          </cell>
          <cell r="BS240" t="str">
            <v/>
          </cell>
          <cell r="BT240" t="str">
            <v/>
          </cell>
          <cell r="BU240" t="str">
            <v/>
          </cell>
          <cell r="BV240" t="str">
            <v/>
          </cell>
          <cell r="BW240" t="str">
            <v/>
          </cell>
          <cell r="BX240" t="str">
            <v/>
          </cell>
          <cell r="BY240">
            <v>3750</v>
          </cell>
          <cell r="BZ240">
            <v>7500</v>
          </cell>
          <cell r="CA240">
            <v>11250</v>
          </cell>
          <cell r="CB240">
            <v>15000</v>
          </cell>
          <cell r="CC240">
            <v>15000</v>
          </cell>
          <cell r="CD240">
            <v>15000</v>
          </cell>
          <cell r="CE240">
            <v>15000</v>
          </cell>
          <cell r="CF240">
            <v>15000</v>
          </cell>
          <cell r="CG240">
            <v>15000</v>
          </cell>
          <cell r="CH240">
            <v>15000</v>
          </cell>
          <cell r="CI240">
            <v>15000</v>
          </cell>
          <cell r="CJ240">
            <v>15000</v>
          </cell>
          <cell r="CK240">
            <v>15000</v>
          </cell>
          <cell r="CL240">
            <v>15000</v>
          </cell>
          <cell r="CM240">
            <v>15000</v>
          </cell>
          <cell r="CN240">
            <v>15000</v>
          </cell>
          <cell r="CO240" t="str">
            <v/>
          </cell>
          <cell r="CP240" t="str">
            <v/>
          </cell>
          <cell r="CQ240" t="str">
            <v/>
          </cell>
          <cell r="CR240" t="str">
            <v/>
          </cell>
          <cell r="CS240" t="str">
            <v/>
          </cell>
          <cell r="CT240" t="str">
            <v/>
          </cell>
          <cell r="CU240" t="str">
            <v/>
          </cell>
          <cell r="CV240" t="str">
            <v/>
          </cell>
          <cell r="CW240" t="str">
            <v/>
          </cell>
          <cell r="CX240" t="str">
            <v/>
          </cell>
          <cell r="CY240" t="str">
            <v/>
          </cell>
          <cell r="CZ240" t="str">
            <v/>
          </cell>
          <cell r="DA240" t="str">
            <v/>
          </cell>
          <cell r="DB240" t="str">
            <v/>
          </cell>
          <cell r="DC240" t="str">
            <v/>
          </cell>
          <cell r="DD240" t="str">
            <v/>
          </cell>
          <cell r="DE240" t="str">
            <v/>
          </cell>
          <cell r="DF240" t="str">
            <v/>
          </cell>
          <cell r="DG240" t="str">
            <v/>
          </cell>
          <cell r="DH240" t="str">
            <v/>
          </cell>
          <cell r="DI240" t="str">
            <v/>
          </cell>
          <cell r="DJ240" t="str">
            <v/>
          </cell>
          <cell r="DK240" t="str">
            <v/>
          </cell>
          <cell r="DL240" t="str">
            <v/>
          </cell>
          <cell r="DM240" t="str">
            <v/>
          </cell>
          <cell r="DN240" t="str">
            <v/>
          </cell>
          <cell r="DO240" t="str">
            <v/>
          </cell>
          <cell r="DP240" t="str">
            <v/>
          </cell>
          <cell r="DQ240" t="str">
            <v/>
          </cell>
          <cell r="DR240" t="str">
            <v/>
          </cell>
          <cell r="DS240" t="str">
            <v/>
          </cell>
          <cell r="DT240" t="str">
            <v/>
          </cell>
          <cell r="DU240" t="str">
            <v/>
          </cell>
          <cell r="DV240" t="str">
            <v/>
          </cell>
          <cell r="DW240" t="str">
            <v/>
          </cell>
          <cell r="DX240" t="str">
            <v/>
          </cell>
          <cell r="DY240" t="str">
            <v/>
          </cell>
          <cell r="DZ240" t="str">
            <v/>
          </cell>
          <cell r="EA240" t="str">
            <v/>
          </cell>
          <cell r="EB240" t="str">
            <v/>
          </cell>
          <cell r="EC240" t="str">
            <v/>
          </cell>
          <cell r="ED240" t="str">
            <v/>
          </cell>
          <cell r="EE240" t="str">
            <v/>
          </cell>
          <cell r="EF240" t="str">
            <v/>
          </cell>
          <cell r="EG240" t="str">
            <v/>
          </cell>
          <cell r="EH240" t="str">
            <v/>
          </cell>
          <cell r="EI240" t="str">
            <v/>
          </cell>
          <cell r="EJ240" t="str">
            <v/>
          </cell>
          <cell r="EK240" t="str">
            <v/>
          </cell>
          <cell r="EL240" t="str">
            <v/>
          </cell>
          <cell r="EM240" t="str">
            <v/>
          </cell>
          <cell r="EN240" t="str">
            <v/>
          </cell>
          <cell r="EO240" t="str">
            <v/>
          </cell>
          <cell r="EP240" t="str">
            <v/>
          </cell>
          <cell r="EQ240" t="str">
            <v/>
          </cell>
          <cell r="ER240" t="str">
            <v/>
          </cell>
          <cell r="ES240" t="str">
            <v/>
          </cell>
          <cell r="ET240" t="str">
            <v/>
          </cell>
          <cell r="EU240" t="str">
            <v/>
          </cell>
          <cell r="EV240" t="str">
            <v/>
          </cell>
          <cell r="EW240" t="str">
            <v/>
          </cell>
          <cell r="EX240" t="str">
            <v/>
          </cell>
          <cell r="EY240" t="str">
            <v/>
          </cell>
          <cell r="EZ240" t="str">
            <v/>
          </cell>
          <cell r="FA240" t="str">
            <v/>
          </cell>
          <cell r="FB240" t="str">
            <v/>
          </cell>
          <cell r="FC240" t="str">
            <v/>
          </cell>
          <cell r="FD240" t="str">
            <v/>
          </cell>
          <cell r="FE240" t="str">
            <v/>
          </cell>
          <cell r="FF240" t="str">
            <v/>
          </cell>
          <cell r="FG240" t="str">
            <v/>
          </cell>
          <cell r="FH240" t="str">
            <v/>
          </cell>
          <cell r="FI240" t="str">
            <v/>
          </cell>
        </row>
        <row r="241">
          <cell r="V241" t="str">
            <v>PRODUCTION</v>
          </cell>
          <cell r="W241">
            <v>150</v>
          </cell>
          <cell r="X241">
            <v>1087500</v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E241" t="str">
            <v/>
          </cell>
          <cell r="AF241" t="str">
            <v/>
          </cell>
          <cell r="AG241" t="str">
            <v/>
          </cell>
          <cell r="AH241" t="str">
            <v/>
          </cell>
          <cell r="AI241" t="str">
            <v/>
          </cell>
          <cell r="AJ241" t="str">
            <v/>
          </cell>
          <cell r="AK241" t="str">
            <v/>
          </cell>
          <cell r="AL241" t="str">
            <v/>
          </cell>
          <cell r="AM241" t="str">
            <v/>
          </cell>
          <cell r="AN241" t="str">
            <v/>
          </cell>
          <cell r="AO241" t="str">
            <v/>
          </cell>
          <cell r="AP241" t="str">
            <v/>
          </cell>
          <cell r="AQ241" t="str">
            <v/>
          </cell>
          <cell r="AR241" t="str">
            <v/>
          </cell>
          <cell r="AS241" t="str">
            <v/>
          </cell>
          <cell r="AT241" t="str">
            <v/>
          </cell>
          <cell r="AU241" t="str">
            <v/>
          </cell>
          <cell r="AV241" t="str">
            <v/>
          </cell>
          <cell r="AW241" t="str">
            <v/>
          </cell>
          <cell r="AX241" t="str">
            <v/>
          </cell>
          <cell r="AY241" t="str">
            <v/>
          </cell>
          <cell r="AZ241" t="str">
            <v/>
          </cell>
          <cell r="BA241" t="str">
            <v/>
          </cell>
          <cell r="BB241" t="str">
            <v/>
          </cell>
          <cell r="BC241" t="str">
            <v/>
          </cell>
          <cell r="BD241" t="str">
            <v/>
          </cell>
          <cell r="BE241" t="str">
            <v/>
          </cell>
          <cell r="BF241" t="str">
            <v/>
          </cell>
          <cell r="BG241" t="str">
            <v/>
          </cell>
          <cell r="BH241" t="str">
            <v/>
          </cell>
          <cell r="BI241" t="str">
            <v/>
          </cell>
          <cell r="BJ241" t="str">
            <v/>
          </cell>
          <cell r="BK241" t="str">
            <v/>
          </cell>
          <cell r="BL241" t="str">
            <v/>
          </cell>
          <cell r="BM241" t="str">
            <v/>
          </cell>
          <cell r="BN241" t="str">
            <v/>
          </cell>
          <cell r="BO241" t="str">
            <v/>
          </cell>
          <cell r="BP241" t="str">
            <v/>
          </cell>
          <cell r="BQ241" t="str">
            <v/>
          </cell>
          <cell r="BR241" t="str">
            <v/>
          </cell>
          <cell r="BS241" t="str">
            <v/>
          </cell>
          <cell r="BT241" t="str">
            <v/>
          </cell>
          <cell r="BU241" t="str">
            <v/>
          </cell>
          <cell r="BV241" t="str">
            <v/>
          </cell>
          <cell r="BW241" t="str">
            <v/>
          </cell>
          <cell r="BX241" t="str">
            <v/>
          </cell>
          <cell r="BY241" t="str">
            <v/>
          </cell>
          <cell r="BZ241" t="str">
            <v/>
          </cell>
          <cell r="CA241" t="str">
            <v/>
          </cell>
          <cell r="CB241" t="str">
            <v/>
          </cell>
          <cell r="CC241">
            <v>35933</v>
          </cell>
          <cell r="CD241">
            <v>35940</v>
          </cell>
          <cell r="CE241">
            <v>35947</v>
          </cell>
          <cell r="CF241">
            <v>35954</v>
          </cell>
          <cell r="CG241">
            <v>35961</v>
          </cell>
          <cell r="CH241">
            <v>35968</v>
          </cell>
          <cell r="CI241">
            <v>35975</v>
          </cell>
          <cell r="CJ241">
            <v>35982</v>
          </cell>
          <cell r="CK241">
            <v>35989</v>
          </cell>
          <cell r="CL241">
            <v>35996</v>
          </cell>
          <cell r="CM241">
            <v>36003</v>
          </cell>
          <cell r="CN241">
            <v>36010</v>
          </cell>
          <cell r="CO241">
            <v>36017</v>
          </cell>
          <cell r="CP241">
            <v>36024</v>
          </cell>
          <cell r="CQ241">
            <v>36031</v>
          </cell>
          <cell r="CR241">
            <v>36038</v>
          </cell>
          <cell r="CS241">
            <v>36045</v>
          </cell>
          <cell r="CT241">
            <v>36052</v>
          </cell>
          <cell r="CU241">
            <v>36059</v>
          </cell>
          <cell r="CV241" t="str">
            <v/>
          </cell>
          <cell r="CW241" t="str">
            <v/>
          </cell>
          <cell r="CX241" t="str">
            <v/>
          </cell>
          <cell r="CY241" t="str">
            <v/>
          </cell>
          <cell r="CZ241" t="str">
            <v/>
          </cell>
          <cell r="DA241" t="str">
            <v/>
          </cell>
          <cell r="DB241" t="str">
            <v/>
          </cell>
          <cell r="DC241" t="str">
            <v/>
          </cell>
          <cell r="DD241" t="str">
            <v/>
          </cell>
          <cell r="DE241" t="str">
            <v/>
          </cell>
          <cell r="DF241" t="str">
            <v/>
          </cell>
          <cell r="DG241" t="str">
            <v/>
          </cell>
          <cell r="DH241" t="str">
            <v/>
          </cell>
          <cell r="DI241" t="str">
            <v/>
          </cell>
          <cell r="DJ241" t="str">
            <v/>
          </cell>
          <cell r="DK241" t="str">
            <v/>
          </cell>
          <cell r="DL241" t="str">
            <v/>
          </cell>
          <cell r="DM241" t="str">
            <v/>
          </cell>
          <cell r="DN241" t="str">
            <v/>
          </cell>
          <cell r="DO241" t="str">
            <v/>
          </cell>
          <cell r="DP241" t="str">
            <v/>
          </cell>
          <cell r="DQ241" t="str">
            <v/>
          </cell>
          <cell r="DR241" t="str">
            <v/>
          </cell>
          <cell r="DS241" t="str">
            <v/>
          </cell>
          <cell r="DT241" t="str">
            <v/>
          </cell>
          <cell r="DU241" t="str">
            <v/>
          </cell>
          <cell r="DV241" t="str">
            <v/>
          </cell>
          <cell r="DW241" t="str">
            <v/>
          </cell>
          <cell r="DX241" t="str">
            <v/>
          </cell>
          <cell r="DY241" t="str">
            <v/>
          </cell>
          <cell r="DZ241" t="str">
            <v/>
          </cell>
          <cell r="EA241" t="str">
            <v/>
          </cell>
          <cell r="EB241" t="str">
            <v/>
          </cell>
          <cell r="EC241" t="str">
            <v/>
          </cell>
          <cell r="ED241" t="str">
            <v/>
          </cell>
          <cell r="EE241" t="str">
            <v/>
          </cell>
          <cell r="EF241" t="str">
            <v/>
          </cell>
          <cell r="EG241" t="str">
            <v/>
          </cell>
          <cell r="EH241" t="str">
            <v/>
          </cell>
          <cell r="EI241" t="str">
            <v/>
          </cell>
          <cell r="EJ241" t="str">
            <v/>
          </cell>
          <cell r="EK241" t="str">
            <v/>
          </cell>
          <cell r="EL241" t="str">
            <v/>
          </cell>
          <cell r="EM241" t="str">
            <v/>
          </cell>
          <cell r="EN241" t="str">
            <v/>
          </cell>
          <cell r="EO241" t="str">
            <v/>
          </cell>
          <cell r="EP241" t="str">
            <v/>
          </cell>
          <cell r="EQ241" t="str">
            <v/>
          </cell>
          <cell r="ER241" t="str">
            <v/>
          </cell>
          <cell r="ES241" t="str">
            <v/>
          </cell>
          <cell r="ET241" t="str">
            <v/>
          </cell>
          <cell r="EU241" t="str">
            <v/>
          </cell>
          <cell r="EV241" t="str">
            <v/>
          </cell>
          <cell r="EW241" t="str">
            <v/>
          </cell>
          <cell r="EX241" t="str">
            <v/>
          </cell>
          <cell r="EY241" t="str">
            <v/>
          </cell>
          <cell r="EZ241" t="str">
            <v/>
          </cell>
          <cell r="FA241" t="str">
            <v/>
          </cell>
          <cell r="FB241" t="str">
            <v/>
          </cell>
          <cell r="FC241" t="str">
            <v/>
          </cell>
          <cell r="FD241" t="str">
            <v/>
          </cell>
          <cell r="FE241" t="str">
            <v/>
          </cell>
          <cell r="FF241" t="str">
            <v/>
          </cell>
          <cell r="FG241" t="str">
            <v/>
          </cell>
          <cell r="FH241" t="str">
            <v/>
          </cell>
          <cell r="FI241" t="str">
            <v/>
          </cell>
        </row>
        <row r="242">
          <cell r="V242" t="str">
            <v>PRODUCTION</v>
          </cell>
          <cell r="W242">
            <v>150</v>
          </cell>
          <cell r="X242">
            <v>1087500</v>
          </cell>
          <cell r="AA242" t="str">
            <v/>
          </cell>
          <cell r="AB242" t="str">
            <v/>
          </cell>
          <cell r="AC242" t="str">
            <v/>
          </cell>
          <cell r="AD242" t="str">
            <v/>
          </cell>
          <cell r="AE242" t="str">
            <v/>
          </cell>
          <cell r="AF242" t="str">
            <v/>
          </cell>
          <cell r="AG242" t="str">
            <v/>
          </cell>
          <cell r="AH242" t="str">
            <v/>
          </cell>
          <cell r="AI242" t="str">
            <v/>
          </cell>
          <cell r="AJ242" t="str">
            <v/>
          </cell>
          <cell r="AK242" t="str">
            <v/>
          </cell>
          <cell r="AL242" t="str">
            <v/>
          </cell>
          <cell r="AM242" t="str">
            <v/>
          </cell>
          <cell r="AN242" t="str">
            <v/>
          </cell>
          <cell r="AO242" t="str">
            <v/>
          </cell>
          <cell r="AP242" t="str">
            <v/>
          </cell>
          <cell r="AQ242" t="str">
            <v/>
          </cell>
          <cell r="AR242" t="str">
            <v/>
          </cell>
          <cell r="AS242" t="str">
            <v/>
          </cell>
          <cell r="AT242" t="str">
            <v/>
          </cell>
          <cell r="AU242" t="str">
            <v/>
          </cell>
          <cell r="AV242" t="str">
            <v/>
          </cell>
          <cell r="AW242" t="str">
            <v/>
          </cell>
          <cell r="AX242" t="str">
            <v/>
          </cell>
          <cell r="AY242" t="str">
            <v/>
          </cell>
          <cell r="AZ242" t="str">
            <v/>
          </cell>
          <cell r="BA242" t="str">
            <v/>
          </cell>
          <cell r="BB242" t="str">
            <v/>
          </cell>
          <cell r="BC242" t="str">
            <v/>
          </cell>
          <cell r="BD242" t="str">
            <v/>
          </cell>
          <cell r="BE242" t="str">
            <v/>
          </cell>
          <cell r="BF242" t="str">
            <v/>
          </cell>
          <cell r="BG242" t="str">
            <v/>
          </cell>
          <cell r="BH242" t="str">
            <v/>
          </cell>
          <cell r="BI242" t="str">
            <v/>
          </cell>
          <cell r="BJ242" t="str">
            <v/>
          </cell>
          <cell r="BK242" t="str">
            <v/>
          </cell>
          <cell r="BL242" t="str">
            <v/>
          </cell>
          <cell r="BM242" t="str">
            <v/>
          </cell>
          <cell r="BN242" t="str">
            <v/>
          </cell>
          <cell r="BO242" t="str">
            <v/>
          </cell>
          <cell r="BP242" t="str">
            <v/>
          </cell>
          <cell r="BQ242" t="str">
            <v/>
          </cell>
          <cell r="BR242" t="str">
            <v/>
          </cell>
          <cell r="BS242" t="str">
            <v/>
          </cell>
          <cell r="BT242" t="str">
            <v/>
          </cell>
          <cell r="BU242" t="str">
            <v/>
          </cell>
          <cell r="BV242" t="str">
            <v/>
          </cell>
          <cell r="BW242" t="str">
            <v/>
          </cell>
          <cell r="BX242" t="str">
            <v/>
          </cell>
          <cell r="BY242" t="str">
            <v/>
          </cell>
          <cell r="BZ242" t="str">
            <v/>
          </cell>
          <cell r="CA242" t="str">
            <v/>
          </cell>
          <cell r="CB242" t="str">
            <v/>
          </cell>
          <cell r="CC242">
            <v>0</v>
          </cell>
          <cell r="CD242">
            <v>0</v>
          </cell>
          <cell r="CE242">
            <v>0</v>
          </cell>
          <cell r="CF242">
            <v>18750</v>
          </cell>
          <cell r="CG242">
            <v>37500</v>
          </cell>
          <cell r="CH242">
            <v>56250</v>
          </cell>
          <cell r="CI242">
            <v>75000</v>
          </cell>
          <cell r="CJ242">
            <v>75000</v>
          </cell>
          <cell r="CK242">
            <v>75000</v>
          </cell>
          <cell r="CL242">
            <v>75000</v>
          </cell>
          <cell r="CM242">
            <v>75000</v>
          </cell>
          <cell r="CN242">
            <v>75000</v>
          </cell>
          <cell r="CO242">
            <v>75000</v>
          </cell>
          <cell r="CP242">
            <v>75000</v>
          </cell>
          <cell r="CQ242">
            <v>75000</v>
          </cell>
          <cell r="CR242">
            <v>75000</v>
          </cell>
          <cell r="CS242">
            <v>75000</v>
          </cell>
          <cell r="CT242">
            <v>75000</v>
          </cell>
          <cell r="CU242">
            <v>75000</v>
          </cell>
          <cell r="CV242" t="str">
            <v/>
          </cell>
          <cell r="CW242" t="str">
            <v/>
          </cell>
          <cell r="CX242" t="str">
            <v/>
          </cell>
          <cell r="CY242" t="str">
            <v/>
          </cell>
          <cell r="CZ242" t="str">
            <v/>
          </cell>
          <cell r="DA242" t="str">
            <v/>
          </cell>
          <cell r="DB242" t="str">
            <v/>
          </cell>
          <cell r="DC242" t="str">
            <v/>
          </cell>
          <cell r="DD242" t="str">
            <v/>
          </cell>
          <cell r="DE242" t="str">
            <v/>
          </cell>
          <cell r="DF242" t="str">
            <v/>
          </cell>
          <cell r="DG242" t="str">
            <v/>
          </cell>
          <cell r="DH242" t="str">
            <v/>
          </cell>
          <cell r="DI242" t="str">
            <v/>
          </cell>
          <cell r="DJ242" t="str">
            <v/>
          </cell>
          <cell r="DK242" t="str">
            <v/>
          </cell>
          <cell r="DL242" t="str">
            <v/>
          </cell>
          <cell r="DM242" t="str">
            <v/>
          </cell>
          <cell r="DN242" t="str">
            <v/>
          </cell>
          <cell r="DO242" t="str">
            <v/>
          </cell>
          <cell r="DP242" t="str">
            <v/>
          </cell>
          <cell r="DQ242" t="str">
            <v/>
          </cell>
          <cell r="DR242" t="str">
            <v/>
          </cell>
          <cell r="DS242" t="str">
            <v/>
          </cell>
          <cell r="DT242" t="str">
            <v/>
          </cell>
          <cell r="DU242" t="str">
            <v/>
          </cell>
          <cell r="DV242" t="str">
            <v/>
          </cell>
          <cell r="DW242" t="str">
            <v/>
          </cell>
          <cell r="DX242" t="str">
            <v/>
          </cell>
          <cell r="DY242" t="str">
            <v/>
          </cell>
          <cell r="DZ242" t="str">
            <v/>
          </cell>
          <cell r="EA242" t="str">
            <v/>
          </cell>
          <cell r="EB242" t="str">
            <v/>
          </cell>
          <cell r="EC242" t="str">
            <v/>
          </cell>
          <cell r="ED242" t="str">
            <v/>
          </cell>
          <cell r="EE242" t="str">
            <v/>
          </cell>
          <cell r="EF242" t="str">
            <v/>
          </cell>
          <cell r="EG242" t="str">
            <v/>
          </cell>
          <cell r="EH242" t="str">
            <v/>
          </cell>
          <cell r="EI242" t="str">
            <v/>
          </cell>
          <cell r="EJ242" t="str">
            <v/>
          </cell>
          <cell r="EK242" t="str">
            <v/>
          </cell>
          <cell r="EL242" t="str">
            <v/>
          </cell>
          <cell r="EM242" t="str">
            <v/>
          </cell>
          <cell r="EN242" t="str">
            <v/>
          </cell>
          <cell r="EO242" t="str">
            <v/>
          </cell>
          <cell r="EP242" t="str">
            <v/>
          </cell>
          <cell r="EQ242" t="str">
            <v/>
          </cell>
          <cell r="ER242" t="str">
            <v/>
          </cell>
          <cell r="ES242" t="str">
            <v/>
          </cell>
          <cell r="ET242" t="str">
            <v/>
          </cell>
          <cell r="EU242" t="str">
            <v/>
          </cell>
          <cell r="EV242" t="str">
            <v/>
          </cell>
          <cell r="EW242" t="str">
            <v/>
          </cell>
          <cell r="EX242" t="str">
            <v/>
          </cell>
          <cell r="EY242" t="str">
            <v/>
          </cell>
          <cell r="EZ242" t="str">
            <v/>
          </cell>
          <cell r="FA242" t="str">
            <v/>
          </cell>
          <cell r="FB242" t="str">
            <v/>
          </cell>
          <cell r="FC242" t="str">
            <v/>
          </cell>
          <cell r="FD242" t="str">
            <v/>
          </cell>
          <cell r="FE242" t="str">
            <v/>
          </cell>
          <cell r="FF242" t="str">
            <v/>
          </cell>
          <cell r="FG242" t="str">
            <v/>
          </cell>
          <cell r="FH242" t="str">
            <v/>
          </cell>
          <cell r="FI242" t="str">
            <v/>
          </cell>
        </row>
        <row r="243">
          <cell r="V243" t="str">
            <v>INK &amp; PAINT</v>
          </cell>
          <cell r="W243">
            <v>8</v>
          </cell>
          <cell r="X243">
            <v>58000</v>
          </cell>
          <cell r="AA243" t="str">
            <v/>
          </cell>
          <cell r="AB243" t="str">
            <v/>
          </cell>
          <cell r="AC243" t="str">
            <v/>
          </cell>
          <cell r="AD243" t="str">
            <v/>
          </cell>
          <cell r="AE243" t="str">
            <v/>
          </cell>
          <cell r="AF243" t="str">
            <v/>
          </cell>
          <cell r="AG243" t="str">
            <v/>
          </cell>
          <cell r="AH243" t="str">
            <v/>
          </cell>
          <cell r="AI243" t="str">
            <v/>
          </cell>
          <cell r="AJ243" t="str">
            <v/>
          </cell>
          <cell r="AK243" t="str">
            <v/>
          </cell>
          <cell r="AL243" t="str">
            <v/>
          </cell>
          <cell r="AM243" t="str">
            <v/>
          </cell>
          <cell r="AN243" t="str">
            <v/>
          </cell>
          <cell r="AO243" t="str">
            <v/>
          </cell>
          <cell r="AP243" t="str">
            <v/>
          </cell>
          <cell r="AQ243" t="str">
            <v/>
          </cell>
          <cell r="AR243" t="str">
            <v/>
          </cell>
          <cell r="AS243" t="str">
            <v/>
          </cell>
          <cell r="AT243" t="str">
            <v/>
          </cell>
          <cell r="AU243" t="str">
            <v/>
          </cell>
          <cell r="AV243" t="str">
            <v/>
          </cell>
          <cell r="AW243" t="str">
            <v/>
          </cell>
          <cell r="AX243" t="str">
            <v/>
          </cell>
          <cell r="AY243" t="str">
            <v/>
          </cell>
          <cell r="AZ243" t="str">
            <v/>
          </cell>
          <cell r="BA243" t="str">
            <v/>
          </cell>
          <cell r="BB243" t="str">
            <v/>
          </cell>
          <cell r="BC243" t="str">
            <v/>
          </cell>
          <cell r="BD243" t="str">
            <v/>
          </cell>
          <cell r="BE243" t="str">
            <v/>
          </cell>
          <cell r="BF243" t="str">
            <v/>
          </cell>
          <cell r="BG243" t="str">
            <v/>
          </cell>
          <cell r="BH243" t="str">
            <v/>
          </cell>
          <cell r="BI243" t="str">
            <v/>
          </cell>
          <cell r="BJ243" t="str">
            <v/>
          </cell>
          <cell r="BK243" t="str">
            <v/>
          </cell>
          <cell r="BL243" t="str">
            <v/>
          </cell>
          <cell r="BM243" t="str">
            <v/>
          </cell>
          <cell r="BN243" t="str">
            <v/>
          </cell>
          <cell r="BO243" t="str">
            <v/>
          </cell>
          <cell r="BP243" t="str">
            <v/>
          </cell>
          <cell r="BQ243" t="str">
            <v/>
          </cell>
          <cell r="BR243" t="str">
            <v/>
          </cell>
          <cell r="BS243" t="str">
            <v/>
          </cell>
          <cell r="BT243" t="str">
            <v/>
          </cell>
          <cell r="BU243" t="str">
            <v/>
          </cell>
          <cell r="BV243" t="str">
            <v/>
          </cell>
          <cell r="BW243" t="str">
            <v/>
          </cell>
          <cell r="BX243" t="str">
            <v/>
          </cell>
          <cell r="BY243" t="str">
            <v/>
          </cell>
          <cell r="BZ243" t="str">
            <v/>
          </cell>
          <cell r="CA243" t="str">
            <v/>
          </cell>
          <cell r="CB243" t="str">
            <v/>
          </cell>
          <cell r="CC243" t="str">
            <v/>
          </cell>
          <cell r="CD243" t="str">
            <v/>
          </cell>
          <cell r="CE243" t="str">
            <v/>
          </cell>
          <cell r="CF243" t="str">
            <v/>
          </cell>
          <cell r="CG243" t="str">
            <v/>
          </cell>
          <cell r="CH243">
            <v>35968</v>
          </cell>
          <cell r="CI243">
            <v>35975</v>
          </cell>
          <cell r="CJ243">
            <v>35982</v>
          </cell>
          <cell r="CK243">
            <v>35989</v>
          </cell>
          <cell r="CL243">
            <v>35996</v>
          </cell>
          <cell r="CM243">
            <v>36003</v>
          </cell>
          <cell r="CN243">
            <v>36010</v>
          </cell>
          <cell r="CO243">
            <v>36017</v>
          </cell>
          <cell r="CP243">
            <v>36024</v>
          </cell>
          <cell r="CQ243">
            <v>36031</v>
          </cell>
          <cell r="CR243">
            <v>36038</v>
          </cell>
          <cell r="CS243">
            <v>36045</v>
          </cell>
          <cell r="CT243">
            <v>36052</v>
          </cell>
          <cell r="CU243">
            <v>36059</v>
          </cell>
          <cell r="CV243">
            <v>36066</v>
          </cell>
          <cell r="CW243">
            <v>36073</v>
          </cell>
          <cell r="CX243" t="str">
            <v/>
          </cell>
          <cell r="CY243" t="str">
            <v/>
          </cell>
          <cell r="CZ243" t="str">
            <v/>
          </cell>
          <cell r="DA243" t="str">
            <v/>
          </cell>
          <cell r="DB243" t="str">
            <v/>
          </cell>
          <cell r="DC243" t="str">
            <v/>
          </cell>
          <cell r="DD243" t="str">
            <v/>
          </cell>
          <cell r="DE243" t="str">
            <v/>
          </cell>
          <cell r="DF243" t="str">
            <v/>
          </cell>
          <cell r="DG243" t="str">
            <v/>
          </cell>
          <cell r="DH243" t="str">
            <v/>
          </cell>
          <cell r="DI243" t="str">
            <v/>
          </cell>
          <cell r="DJ243" t="str">
            <v/>
          </cell>
          <cell r="DK243" t="str">
            <v/>
          </cell>
          <cell r="DL243" t="str">
            <v/>
          </cell>
          <cell r="DM243" t="str">
            <v/>
          </cell>
          <cell r="DN243" t="str">
            <v/>
          </cell>
          <cell r="DO243" t="str">
            <v/>
          </cell>
          <cell r="DP243" t="str">
            <v/>
          </cell>
          <cell r="DQ243" t="str">
            <v/>
          </cell>
          <cell r="DR243" t="str">
            <v/>
          </cell>
          <cell r="DS243" t="str">
            <v/>
          </cell>
          <cell r="DT243" t="str">
            <v/>
          </cell>
          <cell r="DU243" t="str">
            <v/>
          </cell>
          <cell r="DV243" t="str">
            <v/>
          </cell>
          <cell r="DW243" t="str">
            <v/>
          </cell>
          <cell r="DX243" t="str">
            <v/>
          </cell>
          <cell r="DY243" t="str">
            <v/>
          </cell>
          <cell r="DZ243" t="str">
            <v/>
          </cell>
          <cell r="EA243" t="str">
            <v/>
          </cell>
          <cell r="EB243" t="str">
            <v/>
          </cell>
          <cell r="EC243" t="str">
            <v/>
          </cell>
          <cell r="ED243" t="str">
            <v/>
          </cell>
          <cell r="EE243" t="str">
            <v/>
          </cell>
          <cell r="EF243" t="str">
            <v/>
          </cell>
          <cell r="EG243" t="str">
            <v/>
          </cell>
          <cell r="EH243" t="str">
            <v/>
          </cell>
          <cell r="EI243" t="str">
            <v/>
          </cell>
          <cell r="EJ243" t="str">
            <v/>
          </cell>
          <cell r="EK243" t="str">
            <v/>
          </cell>
          <cell r="EL243" t="str">
            <v/>
          </cell>
          <cell r="EM243" t="str">
            <v/>
          </cell>
          <cell r="EN243" t="str">
            <v/>
          </cell>
          <cell r="EO243" t="str">
            <v/>
          </cell>
          <cell r="EP243" t="str">
            <v/>
          </cell>
          <cell r="EQ243" t="str">
            <v/>
          </cell>
          <cell r="ER243" t="str">
            <v/>
          </cell>
          <cell r="ES243" t="str">
            <v/>
          </cell>
          <cell r="ET243" t="str">
            <v/>
          </cell>
          <cell r="EU243" t="str">
            <v/>
          </cell>
          <cell r="EV243" t="str">
            <v/>
          </cell>
          <cell r="EW243" t="str">
            <v/>
          </cell>
          <cell r="EX243" t="str">
            <v/>
          </cell>
          <cell r="EY243" t="str">
            <v/>
          </cell>
          <cell r="EZ243" t="str">
            <v/>
          </cell>
          <cell r="FA243" t="str">
            <v/>
          </cell>
          <cell r="FB243" t="str">
            <v/>
          </cell>
          <cell r="FC243" t="str">
            <v/>
          </cell>
          <cell r="FD243" t="str">
            <v/>
          </cell>
          <cell r="FE243" t="str">
            <v/>
          </cell>
          <cell r="FF243" t="str">
            <v/>
          </cell>
          <cell r="FG243" t="str">
            <v/>
          </cell>
          <cell r="FH243" t="str">
            <v/>
          </cell>
          <cell r="FI243" t="str">
            <v/>
          </cell>
        </row>
        <row r="244">
          <cell r="V244" t="str">
            <v>INK &amp; PAINT</v>
          </cell>
          <cell r="W244">
            <v>8</v>
          </cell>
          <cell r="X244">
            <v>58000</v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E244" t="str">
            <v/>
          </cell>
          <cell r="AF244" t="str">
            <v/>
          </cell>
          <cell r="AG244" t="str">
            <v/>
          </cell>
          <cell r="AH244" t="str">
            <v/>
          </cell>
          <cell r="AI244" t="str">
            <v/>
          </cell>
          <cell r="AJ244" t="str">
            <v/>
          </cell>
          <cell r="AK244" t="str">
            <v/>
          </cell>
          <cell r="AL244" t="str">
            <v/>
          </cell>
          <cell r="AM244" t="str">
            <v/>
          </cell>
          <cell r="AN244" t="str">
            <v/>
          </cell>
          <cell r="AO244" t="str">
            <v/>
          </cell>
          <cell r="AP244" t="str">
            <v/>
          </cell>
          <cell r="AQ244" t="str">
            <v/>
          </cell>
          <cell r="AR244" t="str">
            <v/>
          </cell>
          <cell r="AS244" t="str">
            <v/>
          </cell>
          <cell r="AT244" t="str">
            <v/>
          </cell>
          <cell r="AU244" t="str">
            <v/>
          </cell>
          <cell r="AV244" t="str">
            <v/>
          </cell>
          <cell r="AW244" t="str">
            <v/>
          </cell>
          <cell r="AX244" t="str">
            <v/>
          </cell>
          <cell r="AY244" t="str">
            <v/>
          </cell>
          <cell r="AZ244" t="str">
            <v/>
          </cell>
          <cell r="BA244" t="str">
            <v/>
          </cell>
          <cell r="BB244" t="str">
            <v/>
          </cell>
          <cell r="BC244" t="str">
            <v/>
          </cell>
          <cell r="BD244" t="str">
            <v/>
          </cell>
          <cell r="BE244" t="str">
            <v/>
          </cell>
          <cell r="BF244" t="str">
            <v/>
          </cell>
          <cell r="BG244" t="str">
            <v/>
          </cell>
          <cell r="BH244" t="str">
            <v/>
          </cell>
          <cell r="BI244" t="str">
            <v/>
          </cell>
          <cell r="BJ244" t="str">
            <v/>
          </cell>
          <cell r="BK244" t="str">
            <v/>
          </cell>
          <cell r="BL244" t="str">
            <v/>
          </cell>
          <cell r="BM244" t="str">
            <v/>
          </cell>
          <cell r="BN244" t="str">
            <v/>
          </cell>
          <cell r="BO244" t="str">
            <v/>
          </cell>
          <cell r="BP244" t="str">
            <v/>
          </cell>
          <cell r="BQ244" t="str">
            <v/>
          </cell>
          <cell r="BR244" t="str">
            <v/>
          </cell>
          <cell r="BS244" t="str">
            <v/>
          </cell>
          <cell r="BT244" t="str">
            <v/>
          </cell>
          <cell r="BU244" t="str">
            <v/>
          </cell>
          <cell r="BV244" t="str">
            <v/>
          </cell>
          <cell r="BW244" t="str">
            <v/>
          </cell>
          <cell r="BX244" t="str">
            <v/>
          </cell>
          <cell r="BY244" t="str">
            <v/>
          </cell>
          <cell r="BZ244" t="str">
            <v/>
          </cell>
          <cell r="CA244" t="str">
            <v/>
          </cell>
          <cell r="CB244" t="str">
            <v/>
          </cell>
          <cell r="CC244" t="str">
            <v/>
          </cell>
          <cell r="CD244" t="str">
            <v/>
          </cell>
          <cell r="CE244" t="str">
            <v/>
          </cell>
          <cell r="CF244" t="str">
            <v/>
          </cell>
          <cell r="CG244" t="str">
            <v/>
          </cell>
          <cell r="CH244">
            <v>1000</v>
          </cell>
          <cell r="CI244">
            <v>2000</v>
          </cell>
          <cell r="CJ244">
            <v>3000</v>
          </cell>
          <cell r="CK244">
            <v>4000</v>
          </cell>
          <cell r="CL244">
            <v>4000</v>
          </cell>
          <cell r="CM244">
            <v>4000</v>
          </cell>
          <cell r="CN244">
            <v>4000</v>
          </cell>
          <cell r="CO244">
            <v>4000</v>
          </cell>
          <cell r="CP244">
            <v>4000</v>
          </cell>
          <cell r="CQ244">
            <v>4000</v>
          </cell>
          <cell r="CR244">
            <v>4000</v>
          </cell>
          <cell r="CS244">
            <v>4000</v>
          </cell>
          <cell r="CT244">
            <v>4000</v>
          </cell>
          <cell r="CU244">
            <v>4000</v>
          </cell>
          <cell r="CV244">
            <v>4000</v>
          </cell>
          <cell r="CW244">
            <v>4000</v>
          </cell>
          <cell r="CX244" t="str">
            <v/>
          </cell>
          <cell r="CY244" t="str">
            <v/>
          </cell>
          <cell r="CZ244" t="str">
            <v/>
          </cell>
          <cell r="DA244" t="str">
            <v/>
          </cell>
          <cell r="DB244" t="str">
            <v/>
          </cell>
          <cell r="DC244" t="str">
            <v/>
          </cell>
          <cell r="DD244" t="str">
            <v/>
          </cell>
          <cell r="DE244" t="str">
            <v/>
          </cell>
          <cell r="DF244" t="str">
            <v/>
          </cell>
          <cell r="DG244" t="str">
            <v/>
          </cell>
          <cell r="DH244" t="str">
            <v/>
          </cell>
          <cell r="DI244" t="str">
            <v/>
          </cell>
          <cell r="DJ244" t="str">
            <v/>
          </cell>
          <cell r="DK244" t="str">
            <v/>
          </cell>
          <cell r="DL244" t="str">
            <v/>
          </cell>
          <cell r="DM244" t="str">
            <v/>
          </cell>
          <cell r="DN244" t="str">
            <v/>
          </cell>
          <cell r="DO244" t="str">
            <v/>
          </cell>
          <cell r="DP244" t="str">
            <v/>
          </cell>
          <cell r="DQ244" t="str">
            <v/>
          </cell>
          <cell r="DR244" t="str">
            <v/>
          </cell>
          <cell r="DS244" t="str">
            <v/>
          </cell>
          <cell r="DT244" t="str">
            <v/>
          </cell>
          <cell r="DU244" t="str">
            <v/>
          </cell>
          <cell r="DV244" t="str">
            <v/>
          </cell>
          <cell r="DW244" t="str">
            <v/>
          </cell>
          <cell r="DX244" t="str">
            <v/>
          </cell>
          <cell r="DY244" t="str">
            <v/>
          </cell>
          <cell r="DZ244" t="str">
            <v/>
          </cell>
          <cell r="EA244" t="str">
            <v/>
          </cell>
          <cell r="EB244" t="str">
            <v/>
          </cell>
          <cell r="EC244" t="str">
            <v/>
          </cell>
          <cell r="ED244" t="str">
            <v/>
          </cell>
          <cell r="EE244" t="str">
            <v/>
          </cell>
          <cell r="EF244" t="str">
            <v/>
          </cell>
          <cell r="EG244" t="str">
            <v/>
          </cell>
          <cell r="EH244" t="str">
            <v/>
          </cell>
          <cell r="EI244" t="str">
            <v/>
          </cell>
          <cell r="EJ244" t="str">
            <v/>
          </cell>
          <cell r="EK244" t="str">
            <v/>
          </cell>
          <cell r="EL244" t="str">
            <v/>
          </cell>
          <cell r="EM244" t="str">
            <v/>
          </cell>
          <cell r="EN244" t="str">
            <v/>
          </cell>
          <cell r="EO244" t="str">
            <v/>
          </cell>
          <cell r="EP244" t="str">
            <v/>
          </cell>
          <cell r="EQ244" t="str">
            <v/>
          </cell>
          <cell r="ER244" t="str">
            <v/>
          </cell>
          <cell r="ES244" t="str">
            <v/>
          </cell>
          <cell r="ET244" t="str">
            <v/>
          </cell>
          <cell r="EU244" t="str">
            <v/>
          </cell>
          <cell r="EV244" t="str">
            <v/>
          </cell>
          <cell r="EW244" t="str">
            <v/>
          </cell>
          <cell r="EX244" t="str">
            <v/>
          </cell>
          <cell r="EY244" t="str">
            <v/>
          </cell>
          <cell r="EZ244" t="str">
            <v/>
          </cell>
          <cell r="FA244" t="str">
            <v/>
          </cell>
          <cell r="FB244" t="str">
            <v/>
          </cell>
          <cell r="FC244" t="str">
            <v/>
          </cell>
          <cell r="FD244" t="str">
            <v/>
          </cell>
          <cell r="FE244" t="str">
            <v/>
          </cell>
          <cell r="FF244" t="str">
            <v/>
          </cell>
          <cell r="FG244" t="str">
            <v/>
          </cell>
          <cell r="FH244" t="str">
            <v/>
          </cell>
          <cell r="FI244" t="str">
            <v/>
          </cell>
        </row>
        <row r="245">
          <cell r="X245" t="str">
            <v>DIRECT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3750</v>
          </cell>
          <cell r="BZ245">
            <v>7500</v>
          </cell>
          <cell r="CA245">
            <v>11250</v>
          </cell>
          <cell r="CB245">
            <v>15000</v>
          </cell>
          <cell r="CC245">
            <v>50933</v>
          </cell>
          <cell r="CD245">
            <v>50940</v>
          </cell>
          <cell r="CE245">
            <v>50947</v>
          </cell>
          <cell r="CF245">
            <v>69704</v>
          </cell>
          <cell r="CG245">
            <v>88461</v>
          </cell>
          <cell r="CH245">
            <v>144186</v>
          </cell>
          <cell r="CI245">
            <v>163950</v>
          </cell>
          <cell r="CJ245">
            <v>164964</v>
          </cell>
          <cell r="CK245">
            <v>165978</v>
          </cell>
          <cell r="CL245">
            <v>165992</v>
          </cell>
          <cell r="CM245">
            <v>166006</v>
          </cell>
          <cell r="CN245">
            <v>166020</v>
          </cell>
          <cell r="CO245">
            <v>151034</v>
          </cell>
          <cell r="CP245">
            <v>151048</v>
          </cell>
          <cell r="CQ245">
            <v>151062</v>
          </cell>
          <cell r="CR245">
            <v>151076</v>
          </cell>
          <cell r="CS245">
            <v>151090</v>
          </cell>
          <cell r="CT245">
            <v>151104</v>
          </cell>
          <cell r="CU245">
            <v>151118</v>
          </cell>
          <cell r="CV245">
            <v>40066</v>
          </cell>
          <cell r="CW245">
            <v>40073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</row>
        <row r="246">
          <cell r="X246" t="str">
            <v>DIRECT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3750</v>
          </cell>
          <cell r="BZ246">
            <v>7500</v>
          </cell>
          <cell r="CA246">
            <v>11250</v>
          </cell>
          <cell r="CB246">
            <v>15000</v>
          </cell>
          <cell r="CC246">
            <v>50933</v>
          </cell>
          <cell r="CD246">
            <v>50940</v>
          </cell>
          <cell r="CE246">
            <v>50947</v>
          </cell>
          <cell r="CF246">
            <v>69704</v>
          </cell>
          <cell r="CG246">
            <v>88461</v>
          </cell>
          <cell r="CH246">
            <v>144186</v>
          </cell>
          <cell r="CI246">
            <v>163950</v>
          </cell>
          <cell r="CJ246">
            <v>164964</v>
          </cell>
          <cell r="CK246">
            <v>165978</v>
          </cell>
          <cell r="CL246">
            <v>165992</v>
          </cell>
          <cell r="CM246">
            <v>166006</v>
          </cell>
          <cell r="CN246">
            <v>166020</v>
          </cell>
          <cell r="CO246">
            <v>151034</v>
          </cell>
          <cell r="CP246">
            <v>151048</v>
          </cell>
          <cell r="CQ246">
            <v>151062</v>
          </cell>
          <cell r="CR246">
            <v>151076</v>
          </cell>
          <cell r="CS246">
            <v>151090</v>
          </cell>
          <cell r="CT246">
            <v>151104</v>
          </cell>
          <cell r="CU246">
            <v>151118</v>
          </cell>
          <cell r="CV246">
            <v>40066</v>
          </cell>
          <cell r="CW246">
            <v>40073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</row>
        <row r="247">
          <cell r="X247" t="str">
            <v>LOADED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5062.5</v>
          </cell>
          <cell r="BZ247">
            <v>10125</v>
          </cell>
          <cell r="CA247">
            <v>15187.5</v>
          </cell>
          <cell r="CB247">
            <v>20250</v>
          </cell>
          <cell r="CC247">
            <v>68759.55</v>
          </cell>
          <cell r="CD247">
            <v>68769</v>
          </cell>
          <cell r="CE247">
            <v>68778.45</v>
          </cell>
          <cell r="CF247">
            <v>94100.4</v>
          </cell>
          <cell r="CG247">
            <v>119422.35</v>
          </cell>
          <cell r="CH247">
            <v>194651.1</v>
          </cell>
          <cell r="CI247">
            <v>221332.5</v>
          </cell>
          <cell r="CJ247">
            <v>222701.4</v>
          </cell>
          <cell r="CK247">
            <v>224070.3</v>
          </cell>
          <cell r="CL247">
            <v>224089.2</v>
          </cell>
          <cell r="CM247">
            <v>224108.1</v>
          </cell>
          <cell r="CN247">
            <v>224127</v>
          </cell>
          <cell r="CO247">
            <v>203895.9</v>
          </cell>
          <cell r="CP247">
            <v>203914.8</v>
          </cell>
          <cell r="CQ247">
            <v>203933.7</v>
          </cell>
          <cell r="CR247">
            <v>203952.6</v>
          </cell>
          <cell r="CS247">
            <v>203971.5</v>
          </cell>
          <cell r="CT247">
            <v>203990.39999999999</v>
          </cell>
          <cell r="CU247">
            <v>204009.3</v>
          </cell>
          <cell r="CV247">
            <v>54089.1</v>
          </cell>
          <cell r="CW247">
            <v>54098.55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</row>
        <row r="248">
          <cell r="V248" t="str">
            <v>PROJECTED RTM</v>
          </cell>
          <cell r="X248" t="str">
            <v>CUMULATIVE TO DATE</v>
          </cell>
          <cell r="Y248">
            <v>175</v>
          </cell>
          <cell r="Z248">
            <v>98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5062.5</v>
          </cell>
          <cell r="BZ248">
            <v>10125</v>
          </cell>
          <cell r="CA248">
            <v>15187.5</v>
          </cell>
          <cell r="CB248">
            <v>20250</v>
          </cell>
          <cell r="CC248">
            <v>68759.55</v>
          </cell>
          <cell r="CD248">
            <v>68769</v>
          </cell>
          <cell r="CE248">
            <v>68778.45</v>
          </cell>
          <cell r="CF248">
            <v>94100.4</v>
          </cell>
          <cell r="CG248">
            <v>119422.35</v>
          </cell>
          <cell r="CH248">
            <v>194651.1</v>
          </cell>
          <cell r="CI248">
            <v>221332.5</v>
          </cell>
          <cell r="CJ248">
            <v>222701.4</v>
          </cell>
          <cell r="CK248">
            <v>224070.3</v>
          </cell>
          <cell r="CL248">
            <v>224089.2</v>
          </cell>
          <cell r="CM248">
            <v>224108.1</v>
          </cell>
          <cell r="CN248">
            <v>224127</v>
          </cell>
          <cell r="CO248">
            <v>203895.9</v>
          </cell>
          <cell r="CP248">
            <v>203914.8</v>
          </cell>
          <cell r="CQ248">
            <v>203933.7</v>
          </cell>
          <cell r="CR248">
            <v>203952.6</v>
          </cell>
          <cell r="CS248">
            <v>203971.5</v>
          </cell>
          <cell r="CT248">
            <v>203990.39999999999</v>
          </cell>
          <cell r="CU248">
            <v>204009.3</v>
          </cell>
          <cell r="CV248">
            <v>54089.1</v>
          </cell>
          <cell r="CW248">
            <v>54098.55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</row>
        <row r="249">
          <cell r="V249" t="str">
            <v>PROJECTED RTM</v>
          </cell>
          <cell r="X249">
            <v>36154</v>
          </cell>
          <cell r="Y249">
            <v>175</v>
          </cell>
          <cell r="Z249">
            <v>98</v>
          </cell>
          <cell r="AA249" t="str">
            <v/>
          </cell>
          <cell r="AB249" t="str">
            <v/>
          </cell>
          <cell r="AC249" t="str">
            <v/>
          </cell>
          <cell r="AD249" t="str">
            <v/>
          </cell>
          <cell r="AE249" t="str">
            <v/>
          </cell>
          <cell r="AF249" t="str">
            <v/>
          </cell>
          <cell r="AG249" t="str">
            <v/>
          </cell>
          <cell r="AH249" t="str">
            <v/>
          </cell>
          <cell r="AI249" t="str">
            <v/>
          </cell>
          <cell r="AJ249" t="str">
            <v/>
          </cell>
          <cell r="AK249" t="str">
            <v/>
          </cell>
          <cell r="AL249" t="str">
            <v/>
          </cell>
          <cell r="AM249" t="str">
            <v/>
          </cell>
          <cell r="AN249" t="str">
            <v/>
          </cell>
          <cell r="AO249" t="str">
            <v/>
          </cell>
          <cell r="AP249" t="str">
            <v/>
          </cell>
          <cell r="AQ249" t="str">
            <v/>
          </cell>
          <cell r="AR249" t="str">
            <v/>
          </cell>
          <cell r="AS249" t="str">
            <v/>
          </cell>
          <cell r="AT249" t="str">
            <v/>
          </cell>
          <cell r="AU249" t="str">
            <v/>
          </cell>
          <cell r="AV249" t="str">
            <v/>
          </cell>
          <cell r="AW249" t="str">
            <v/>
          </cell>
          <cell r="AX249" t="str">
            <v/>
          </cell>
          <cell r="AY249" t="str">
            <v/>
          </cell>
          <cell r="AZ249" t="str">
            <v/>
          </cell>
          <cell r="BA249" t="str">
            <v/>
          </cell>
          <cell r="BB249" t="str">
            <v/>
          </cell>
          <cell r="BC249" t="str">
            <v/>
          </cell>
          <cell r="BD249" t="str">
            <v/>
          </cell>
          <cell r="BE249" t="str">
            <v/>
          </cell>
          <cell r="BF249" t="str">
            <v/>
          </cell>
          <cell r="BG249" t="str">
            <v/>
          </cell>
          <cell r="BH249" t="str">
            <v/>
          </cell>
          <cell r="BI249" t="str">
            <v/>
          </cell>
          <cell r="BJ249" t="str">
            <v/>
          </cell>
          <cell r="BK249" t="str">
            <v/>
          </cell>
          <cell r="BL249" t="str">
            <v/>
          </cell>
          <cell r="BM249" t="str">
            <v/>
          </cell>
          <cell r="BN249" t="str">
            <v/>
          </cell>
          <cell r="BO249" t="str">
            <v/>
          </cell>
          <cell r="BP249" t="str">
            <v/>
          </cell>
          <cell r="BQ249" t="str">
            <v/>
          </cell>
          <cell r="BR249" t="str">
            <v/>
          </cell>
          <cell r="BS249" t="str">
            <v/>
          </cell>
          <cell r="BT249" t="str">
            <v/>
          </cell>
          <cell r="BU249" t="str">
            <v/>
          </cell>
          <cell r="BV249" t="str">
            <v/>
          </cell>
          <cell r="BW249" t="str">
            <v/>
          </cell>
          <cell r="BX249" t="str">
            <v/>
          </cell>
          <cell r="BY249" t="str">
            <v/>
          </cell>
          <cell r="BZ249" t="str">
            <v/>
          </cell>
          <cell r="CA249" t="str">
            <v/>
          </cell>
          <cell r="CB249" t="str">
            <v/>
          </cell>
          <cell r="CC249" t="str">
            <v/>
          </cell>
          <cell r="CD249" t="str">
            <v/>
          </cell>
          <cell r="CE249" t="str">
            <v/>
          </cell>
          <cell r="CF249" t="str">
            <v/>
          </cell>
          <cell r="CG249" t="str">
            <v/>
          </cell>
          <cell r="CH249" t="str">
            <v/>
          </cell>
          <cell r="CI249" t="str">
            <v/>
          </cell>
          <cell r="CJ249" t="str">
            <v/>
          </cell>
          <cell r="CK249" t="str">
            <v/>
          </cell>
          <cell r="CL249" t="str">
            <v/>
          </cell>
          <cell r="CM249" t="str">
            <v/>
          </cell>
          <cell r="CN249" t="str">
            <v/>
          </cell>
          <cell r="CO249" t="str">
            <v/>
          </cell>
          <cell r="CP249" t="str">
            <v/>
          </cell>
          <cell r="CQ249" t="str">
            <v/>
          </cell>
          <cell r="CR249" t="str">
            <v/>
          </cell>
          <cell r="CS249" t="str">
            <v/>
          </cell>
          <cell r="CT249" t="str">
            <v/>
          </cell>
          <cell r="CU249" t="str">
            <v/>
          </cell>
          <cell r="CV249" t="str">
            <v/>
          </cell>
          <cell r="CW249" t="str">
            <v/>
          </cell>
          <cell r="CX249" t="str">
            <v/>
          </cell>
          <cell r="CY249" t="str">
            <v/>
          </cell>
          <cell r="CZ249" t="str">
            <v/>
          </cell>
          <cell r="DA249" t="str">
            <v/>
          </cell>
          <cell r="DB249" t="str">
            <v/>
          </cell>
          <cell r="DC249" t="str">
            <v/>
          </cell>
          <cell r="DD249" t="str">
            <v/>
          </cell>
          <cell r="DE249" t="str">
            <v/>
          </cell>
          <cell r="DF249" t="str">
            <v/>
          </cell>
          <cell r="DG249" t="str">
            <v/>
          </cell>
          <cell r="DH249" t="str">
            <v/>
          </cell>
          <cell r="DI249" t="str">
            <v/>
          </cell>
          <cell r="DJ249" t="str">
            <v/>
          </cell>
          <cell r="DK249" t="str">
            <v/>
          </cell>
          <cell r="DL249" t="str">
            <v/>
          </cell>
          <cell r="DM249" t="str">
            <v/>
          </cell>
          <cell r="DN249" t="str">
            <v/>
          </cell>
          <cell r="DO249" t="str">
            <v/>
          </cell>
          <cell r="DP249" t="str">
            <v/>
          </cell>
          <cell r="DQ249" t="str">
            <v/>
          </cell>
          <cell r="DR249" t="str">
            <v/>
          </cell>
          <cell r="DS249" t="str">
            <v/>
          </cell>
          <cell r="DT249" t="str">
            <v/>
          </cell>
          <cell r="DU249" t="str">
            <v/>
          </cell>
          <cell r="DV249" t="str">
            <v/>
          </cell>
          <cell r="DW249" t="str">
            <v/>
          </cell>
          <cell r="DX249" t="str">
            <v/>
          </cell>
          <cell r="DY249" t="str">
            <v/>
          </cell>
          <cell r="DZ249" t="str">
            <v/>
          </cell>
          <cell r="EA249" t="str">
            <v/>
          </cell>
          <cell r="EB249" t="str">
            <v/>
          </cell>
          <cell r="EC249" t="str">
            <v/>
          </cell>
          <cell r="ED249" t="str">
            <v/>
          </cell>
          <cell r="EE249" t="str">
            <v/>
          </cell>
          <cell r="EF249" t="str">
            <v/>
          </cell>
          <cell r="EG249" t="str">
            <v/>
          </cell>
          <cell r="EH249" t="str">
            <v/>
          </cell>
          <cell r="EI249" t="str">
            <v/>
          </cell>
          <cell r="EJ249" t="str">
            <v/>
          </cell>
          <cell r="EK249" t="str">
            <v/>
          </cell>
          <cell r="EL249" t="str">
            <v/>
          </cell>
          <cell r="EM249" t="str">
            <v/>
          </cell>
          <cell r="EN249" t="str">
            <v/>
          </cell>
          <cell r="EO249" t="str">
            <v/>
          </cell>
          <cell r="EP249" t="str">
            <v/>
          </cell>
          <cell r="EQ249" t="str">
            <v/>
          </cell>
          <cell r="ER249" t="str">
            <v/>
          </cell>
          <cell r="ES249" t="str">
            <v/>
          </cell>
          <cell r="ET249" t="str">
            <v/>
          </cell>
          <cell r="EU249" t="str">
            <v/>
          </cell>
          <cell r="EV249" t="str">
            <v/>
          </cell>
        </row>
        <row r="250">
          <cell r="V250" t="str">
            <v>PROJECTED STREET</v>
          </cell>
          <cell r="X250">
            <v>36184</v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E250" t="str">
            <v/>
          </cell>
          <cell r="AF250" t="str">
            <v/>
          </cell>
          <cell r="AG250" t="str">
            <v/>
          </cell>
          <cell r="AH250" t="str">
            <v/>
          </cell>
          <cell r="AI250" t="str">
            <v/>
          </cell>
          <cell r="AJ250" t="str">
            <v/>
          </cell>
          <cell r="AK250" t="str">
            <v/>
          </cell>
          <cell r="AL250" t="str">
            <v/>
          </cell>
          <cell r="AM250" t="str">
            <v/>
          </cell>
          <cell r="AN250" t="str">
            <v/>
          </cell>
          <cell r="AO250" t="str">
            <v/>
          </cell>
          <cell r="AP250" t="str">
            <v/>
          </cell>
          <cell r="AQ250" t="str">
            <v/>
          </cell>
          <cell r="AR250" t="str">
            <v/>
          </cell>
          <cell r="AS250" t="str">
            <v/>
          </cell>
          <cell r="AT250" t="str">
            <v/>
          </cell>
          <cell r="AU250" t="str">
            <v/>
          </cell>
          <cell r="AV250" t="str">
            <v/>
          </cell>
          <cell r="AW250" t="str">
            <v/>
          </cell>
          <cell r="AX250" t="str">
            <v/>
          </cell>
          <cell r="AY250" t="str">
            <v/>
          </cell>
          <cell r="AZ250" t="str">
            <v/>
          </cell>
          <cell r="BA250" t="str">
            <v/>
          </cell>
          <cell r="BB250" t="str">
            <v/>
          </cell>
          <cell r="BC250" t="str">
            <v/>
          </cell>
          <cell r="BD250" t="str">
            <v/>
          </cell>
          <cell r="BE250" t="str">
            <v/>
          </cell>
          <cell r="BF250" t="str">
            <v/>
          </cell>
          <cell r="BG250" t="str">
            <v/>
          </cell>
          <cell r="BH250" t="str">
            <v/>
          </cell>
          <cell r="BI250" t="str">
            <v/>
          </cell>
          <cell r="BJ250" t="str">
            <v/>
          </cell>
          <cell r="BK250" t="str">
            <v/>
          </cell>
          <cell r="BL250" t="str">
            <v/>
          </cell>
          <cell r="BM250" t="str">
            <v/>
          </cell>
          <cell r="BN250" t="str">
            <v/>
          </cell>
          <cell r="BO250" t="str">
            <v/>
          </cell>
          <cell r="BP250" t="str">
            <v/>
          </cell>
          <cell r="BQ250" t="str">
            <v/>
          </cell>
          <cell r="BR250" t="str">
            <v/>
          </cell>
          <cell r="BS250" t="str">
            <v/>
          </cell>
          <cell r="BT250" t="str">
            <v/>
          </cell>
          <cell r="BU250" t="str">
            <v/>
          </cell>
          <cell r="BV250" t="str">
            <v/>
          </cell>
          <cell r="BW250" t="str">
            <v/>
          </cell>
          <cell r="BX250" t="str">
            <v/>
          </cell>
          <cell r="BY250" t="str">
            <v/>
          </cell>
          <cell r="BZ250" t="str">
            <v/>
          </cell>
          <cell r="CA250" t="str">
            <v/>
          </cell>
          <cell r="CB250" t="str">
            <v/>
          </cell>
          <cell r="CC250" t="str">
            <v/>
          </cell>
          <cell r="CD250" t="str">
            <v/>
          </cell>
          <cell r="CE250" t="str">
            <v/>
          </cell>
          <cell r="CF250" t="str">
            <v/>
          </cell>
          <cell r="CG250" t="str">
            <v/>
          </cell>
          <cell r="CH250" t="str">
            <v/>
          </cell>
          <cell r="CI250" t="str">
            <v/>
          </cell>
          <cell r="CJ250" t="str">
            <v/>
          </cell>
          <cell r="CK250" t="str">
            <v/>
          </cell>
          <cell r="CL250" t="str">
            <v/>
          </cell>
          <cell r="CM250" t="str">
            <v/>
          </cell>
          <cell r="CN250" t="str">
            <v/>
          </cell>
          <cell r="CO250" t="str">
            <v/>
          </cell>
          <cell r="CP250" t="str">
            <v/>
          </cell>
          <cell r="CQ250" t="str">
            <v/>
          </cell>
          <cell r="CR250" t="str">
            <v/>
          </cell>
          <cell r="CS250" t="str">
            <v/>
          </cell>
          <cell r="CT250" t="str">
            <v/>
          </cell>
          <cell r="CU250" t="str">
            <v/>
          </cell>
          <cell r="CV250" t="str">
            <v/>
          </cell>
          <cell r="CW250" t="str">
            <v/>
          </cell>
          <cell r="CX250" t="str">
            <v/>
          </cell>
          <cell r="CY250" t="str">
            <v/>
          </cell>
          <cell r="CZ250" t="str">
            <v/>
          </cell>
          <cell r="DA250" t="str">
            <v/>
          </cell>
          <cell r="DB250" t="str">
            <v/>
          </cell>
          <cell r="DC250" t="str">
            <v/>
          </cell>
          <cell r="DD250" t="str">
            <v/>
          </cell>
          <cell r="DE250" t="str">
            <v/>
          </cell>
          <cell r="DF250" t="str">
            <v/>
          </cell>
          <cell r="DG250" t="str">
            <v/>
          </cell>
          <cell r="DH250" t="str">
            <v/>
          </cell>
          <cell r="DI250" t="str">
            <v/>
          </cell>
          <cell r="DJ250" t="str">
            <v/>
          </cell>
          <cell r="DK250" t="str">
            <v/>
          </cell>
          <cell r="DL250" t="str">
            <v/>
          </cell>
          <cell r="DM250" t="str">
            <v/>
          </cell>
          <cell r="DN250" t="str">
            <v/>
          </cell>
          <cell r="DO250" t="str">
            <v/>
          </cell>
          <cell r="DP250" t="str">
            <v/>
          </cell>
          <cell r="DQ250" t="str">
            <v/>
          </cell>
          <cell r="DR250" t="str">
            <v/>
          </cell>
          <cell r="DS250" t="str">
            <v/>
          </cell>
          <cell r="DT250" t="str">
            <v/>
          </cell>
          <cell r="DU250" t="str">
            <v/>
          </cell>
          <cell r="DV250" t="str">
            <v/>
          </cell>
          <cell r="DW250" t="str">
            <v/>
          </cell>
          <cell r="DX250" t="str">
            <v/>
          </cell>
          <cell r="DY250" t="str">
            <v/>
          </cell>
          <cell r="DZ250" t="str">
            <v/>
          </cell>
          <cell r="EA250" t="str">
            <v/>
          </cell>
          <cell r="EB250" t="str">
            <v/>
          </cell>
          <cell r="EC250" t="str">
            <v/>
          </cell>
          <cell r="ED250" t="str">
            <v/>
          </cell>
          <cell r="EE250" t="str">
            <v/>
          </cell>
          <cell r="EF250" t="str">
            <v/>
          </cell>
          <cell r="EG250" t="str">
            <v/>
          </cell>
          <cell r="EH250" t="str">
            <v/>
          </cell>
          <cell r="EI250" t="str">
            <v/>
          </cell>
          <cell r="EJ250" t="str">
            <v/>
          </cell>
          <cell r="EK250" t="str">
            <v/>
          </cell>
          <cell r="EL250" t="str">
            <v/>
          </cell>
          <cell r="EM250" t="str">
            <v/>
          </cell>
          <cell r="EN250" t="str">
            <v/>
          </cell>
          <cell r="EO250" t="str">
            <v/>
          </cell>
          <cell r="EP250" t="str">
            <v/>
          </cell>
          <cell r="EQ250" t="str">
            <v/>
          </cell>
          <cell r="ER250" t="str">
            <v/>
          </cell>
          <cell r="ES250" t="str">
            <v/>
          </cell>
          <cell r="ET250" t="str">
            <v/>
          </cell>
          <cell r="EU250" t="str">
            <v/>
          </cell>
          <cell r="EV250" t="str">
            <v/>
          </cell>
        </row>
        <row r="251">
          <cell r="V251" t="str">
            <v>+ or - Scheduled Date</v>
          </cell>
          <cell r="X251">
            <v>128</v>
          </cell>
        </row>
        <row r="252">
          <cell r="N252" t="str">
            <v>ENGINEERING</v>
          </cell>
          <cell r="R252" t="str">
            <v>TARZAN STORY STUDIO</v>
          </cell>
          <cell r="V252" t="str">
            <v>START DATE</v>
          </cell>
          <cell r="W252" t="str">
            <v>END     DATE</v>
          </cell>
          <cell r="X252">
            <v>4504.91</v>
          </cell>
          <cell r="Y252" t="str">
            <v>WK Count</v>
          </cell>
          <cell r="Z252" t="str">
            <v>Total Days</v>
          </cell>
        </row>
        <row r="253">
          <cell r="N253" t="str">
            <v>ENGINEERING</v>
          </cell>
          <cell r="R253" t="str">
            <v>TARZAN STORY STUDIO</v>
          </cell>
          <cell r="T253" t="str">
            <v>ANIMATION PRODUCTION</v>
          </cell>
          <cell r="V253" t="str">
            <v>START DATE</v>
          </cell>
          <cell r="W253" t="str">
            <v>END     DATE</v>
          </cell>
          <cell r="X253">
            <v>4504.91</v>
          </cell>
          <cell r="Y253" t="str">
            <v>WK Count</v>
          </cell>
          <cell r="Z253" t="str">
            <v>Total Days</v>
          </cell>
          <cell r="AA253" t="str">
            <v/>
          </cell>
          <cell r="AB253" t="str">
            <v/>
          </cell>
          <cell r="AC253" t="str">
            <v/>
          </cell>
          <cell r="AD253" t="str">
            <v/>
          </cell>
          <cell r="AE253" t="str">
            <v/>
          </cell>
          <cell r="AF253" t="str">
            <v/>
          </cell>
          <cell r="AG253" t="str">
            <v/>
          </cell>
          <cell r="AH253" t="str">
            <v/>
          </cell>
          <cell r="AI253" t="str">
            <v/>
          </cell>
          <cell r="AJ253" t="str">
            <v/>
          </cell>
          <cell r="AK253" t="str">
            <v/>
          </cell>
          <cell r="AL253" t="str">
            <v/>
          </cell>
          <cell r="AM253" t="str">
            <v/>
          </cell>
          <cell r="AN253" t="str">
            <v/>
          </cell>
          <cell r="AO253" t="str">
            <v/>
          </cell>
          <cell r="AP253" t="str">
            <v/>
          </cell>
          <cell r="AQ253" t="str">
            <v/>
          </cell>
          <cell r="AR253" t="str">
            <v/>
          </cell>
          <cell r="AS253" t="str">
            <v/>
          </cell>
          <cell r="AT253" t="str">
            <v/>
          </cell>
          <cell r="AU253" t="str">
            <v/>
          </cell>
          <cell r="AV253" t="str">
            <v/>
          </cell>
          <cell r="AW253" t="str">
            <v/>
          </cell>
          <cell r="AX253" t="str">
            <v/>
          </cell>
          <cell r="AY253" t="str">
            <v/>
          </cell>
          <cell r="AZ253" t="str">
            <v/>
          </cell>
          <cell r="BA253" t="str">
            <v/>
          </cell>
          <cell r="BB253" t="str">
            <v/>
          </cell>
          <cell r="BC253" t="str">
            <v/>
          </cell>
          <cell r="BD253" t="str">
            <v/>
          </cell>
          <cell r="BE253" t="str">
            <v/>
          </cell>
          <cell r="BF253" t="str">
            <v/>
          </cell>
          <cell r="BG253" t="str">
            <v/>
          </cell>
          <cell r="BH253" t="str">
            <v/>
          </cell>
          <cell r="BI253" t="str">
            <v/>
          </cell>
          <cell r="BJ253" t="str">
            <v/>
          </cell>
          <cell r="BK253" t="str">
            <v/>
          </cell>
          <cell r="BL253" t="str">
            <v/>
          </cell>
          <cell r="BM253" t="str">
            <v/>
          </cell>
          <cell r="BN253" t="str">
            <v/>
          </cell>
          <cell r="BO253" t="str">
            <v/>
          </cell>
          <cell r="BP253" t="str">
            <v/>
          </cell>
          <cell r="BQ253" t="str">
            <v/>
          </cell>
          <cell r="BR253" t="str">
            <v/>
          </cell>
          <cell r="BS253" t="str">
            <v/>
          </cell>
          <cell r="BT253" t="str">
            <v/>
          </cell>
          <cell r="BU253" t="str">
            <v/>
          </cell>
          <cell r="BV253" t="str">
            <v/>
          </cell>
          <cell r="BW253" t="str">
            <v/>
          </cell>
          <cell r="BX253" t="str">
            <v/>
          </cell>
          <cell r="BY253" t="str">
            <v/>
          </cell>
          <cell r="BZ253" t="str">
            <v/>
          </cell>
          <cell r="CA253" t="str">
            <v/>
          </cell>
          <cell r="CB253" t="str">
            <v/>
          </cell>
          <cell r="CC253" t="str">
            <v/>
          </cell>
          <cell r="CD253" t="str">
            <v/>
          </cell>
          <cell r="CE253" t="str">
            <v/>
          </cell>
          <cell r="CF253" t="str">
            <v/>
          </cell>
          <cell r="CG253" t="str">
            <v/>
          </cell>
          <cell r="CH253" t="str">
            <v/>
          </cell>
          <cell r="CI253">
            <v>35975</v>
          </cell>
          <cell r="CJ253">
            <v>35982</v>
          </cell>
          <cell r="CK253">
            <v>35989</v>
          </cell>
          <cell r="CL253">
            <v>35996</v>
          </cell>
          <cell r="CM253">
            <v>36003</v>
          </cell>
          <cell r="CN253">
            <v>36010</v>
          </cell>
          <cell r="CO253">
            <v>36017</v>
          </cell>
          <cell r="CP253">
            <v>36024</v>
          </cell>
          <cell r="CQ253">
            <v>36031</v>
          </cell>
          <cell r="CR253">
            <v>36038</v>
          </cell>
          <cell r="CS253">
            <v>36045</v>
          </cell>
          <cell r="CT253">
            <v>36052</v>
          </cell>
          <cell r="CU253" t="str">
            <v/>
          </cell>
          <cell r="CV253" t="str">
            <v/>
          </cell>
          <cell r="CW253" t="str">
            <v/>
          </cell>
          <cell r="CX253" t="str">
            <v/>
          </cell>
          <cell r="CY253" t="str">
            <v/>
          </cell>
          <cell r="CZ253" t="str">
            <v/>
          </cell>
          <cell r="DA253" t="str">
            <v/>
          </cell>
          <cell r="DB253" t="str">
            <v/>
          </cell>
          <cell r="DC253" t="str">
            <v/>
          </cell>
          <cell r="DD253" t="str">
            <v/>
          </cell>
          <cell r="DE253" t="str">
            <v/>
          </cell>
          <cell r="DF253" t="str">
            <v/>
          </cell>
          <cell r="DG253" t="str">
            <v/>
          </cell>
          <cell r="DH253" t="str">
            <v/>
          </cell>
          <cell r="DI253" t="str">
            <v/>
          </cell>
          <cell r="DJ253" t="str">
            <v/>
          </cell>
          <cell r="DK253" t="str">
            <v/>
          </cell>
          <cell r="DL253" t="str">
            <v/>
          </cell>
          <cell r="DM253" t="str">
            <v/>
          </cell>
          <cell r="DN253" t="str">
            <v/>
          </cell>
          <cell r="DO253" t="str">
            <v/>
          </cell>
          <cell r="DP253" t="str">
            <v/>
          </cell>
          <cell r="DQ253" t="str">
            <v/>
          </cell>
          <cell r="DR253" t="str">
            <v/>
          </cell>
          <cell r="DS253" t="str">
            <v/>
          </cell>
          <cell r="DT253" t="str">
            <v/>
          </cell>
          <cell r="DU253" t="str">
            <v/>
          </cell>
          <cell r="DV253" t="str">
            <v/>
          </cell>
          <cell r="DW253" t="str">
            <v/>
          </cell>
          <cell r="DX253" t="str">
            <v/>
          </cell>
          <cell r="DY253" t="str">
            <v/>
          </cell>
          <cell r="DZ253" t="str">
            <v/>
          </cell>
          <cell r="EA253" t="str">
            <v/>
          </cell>
          <cell r="EB253" t="str">
            <v/>
          </cell>
          <cell r="EC253" t="str">
            <v/>
          </cell>
          <cell r="ED253" t="str">
            <v/>
          </cell>
          <cell r="EE253" t="str">
            <v/>
          </cell>
          <cell r="EF253" t="str">
            <v/>
          </cell>
          <cell r="EG253" t="str">
            <v/>
          </cell>
          <cell r="EH253" t="str">
            <v/>
          </cell>
          <cell r="EI253" t="str">
            <v/>
          </cell>
          <cell r="EJ253" t="str">
            <v/>
          </cell>
          <cell r="EK253" t="str">
            <v/>
          </cell>
          <cell r="EL253" t="str">
            <v/>
          </cell>
          <cell r="EM253" t="str">
            <v/>
          </cell>
          <cell r="EN253" t="str">
            <v/>
          </cell>
          <cell r="EO253" t="str">
            <v/>
          </cell>
          <cell r="EP253" t="str">
            <v/>
          </cell>
          <cell r="EQ253" t="str">
            <v/>
          </cell>
          <cell r="ER253" t="str">
            <v/>
          </cell>
          <cell r="ES253" t="str">
            <v/>
          </cell>
          <cell r="ET253" t="str">
            <v/>
          </cell>
          <cell r="EU253" t="str">
            <v/>
          </cell>
          <cell r="EV253" t="str">
            <v/>
          </cell>
        </row>
        <row r="254">
          <cell r="A254" t="str">
            <v>PREP</v>
          </cell>
          <cell r="F254" t="str">
            <v>ANIMATION</v>
          </cell>
          <cell r="I254" t="str">
            <v>INK &amp; PAINT</v>
          </cell>
          <cell r="L254" t="str">
            <v>ALPHA</v>
          </cell>
          <cell r="N254" t="str">
            <v>BETA</v>
          </cell>
          <cell r="P254" t="str">
            <v>RTM</v>
          </cell>
          <cell r="R254" t="str">
            <v>STREET</v>
          </cell>
          <cell r="T254" t="str">
            <v>ANIMATION PRODUCTION</v>
          </cell>
          <cell r="V254">
            <v>35975</v>
          </cell>
          <cell r="W254">
            <v>36052.068740000002</v>
          </cell>
          <cell r="X254">
            <v>500</v>
          </cell>
          <cell r="Y254">
            <v>12</v>
          </cell>
          <cell r="Z254">
            <v>77.068739999999991</v>
          </cell>
          <cell r="AA254" t="str">
            <v/>
          </cell>
          <cell r="AB254" t="str">
            <v/>
          </cell>
          <cell r="AC254" t="str">
            <v/>
          </cell>
          <cell r="AD254" t="str">
            <v/>
          </cell>
          <cell r="AE254" t="str">
            <v/>
          </cell>
          <cell r="AF254" t="str">
            <v/>
          </cell>
          <cell r="AG254" t="str">
            <v/>
          </cell>
          <cell r="AH254" t="str">
            <v/>
          </cell>
          <cell r="AI254" t="str">
            <v/>
          </cell>
          <cell r="AJ254" t="str">
            <v/>
          </cell>
          <cell r="AK254" t="str">
            <v/>
          </cell>
          <cell r="AL254" t="str">
            <v/>
          </cell>
          <cell r="AM254" t="str">
            <v/>
          </cell>
          <cell r="AN254" t="str">
            <v/>
          </cell>
          <cell r="AO254" t="str">
            <v/>
          </cell>
          <cell r="AP254" t="str">
            <v/>
          </cell>
          <cell r="AQ254" t="str">
            <v/>
          </cell>
          <cell r="AR254" t="str">
            <v/>
          </cell>
          <cell r="AS254" t="str">
            <v/>
          </cell>
          <cell r="AT254" t="str">
            <v/>
          </cell>
          <cell r="AU254" t="str">
            <v/>
          </cell>
          <cell r="AV254" t="str">
            <v/>
          </cell>
          <cell r="AW254" t="str">
            <v/>
          </cell>
          <cell r="AX254" t="str">
            <v/>
          </cell>
          <cell r="AY254" t="str">
            <v/>
          </cell>
          <cell r="AZ254" t="str">
            <v/>
          </cell>
          <cell r="BA254" t="str">
            <v/>
          </cell>
          <cell r="BB254" t="str">
            <v/>
          </cell>
          <cell r="BC254" t="str">
            <v/>
          </cell>
          <cell r="BD254" t="str">
            <v/>
          </cell>
          <cell r="BE254" t="str">
            <v/>
          </cell>
          <cell r="BF254" t="str">
            <v/>
          </cell>
          <cell r="BG254" t="str">
            <v/>
          </cell>
          <cell r="BH254" t="str">
            <v/>
          </cell>
          <cell r="BI254" t="str">
            <v/>
          </cell>
          <cell r="BJ254" t="str">
            <v/>
          </cell>
          <cell r="BK254" t="str">
            <v/>
          </cell>
          <cell r="BL254" t="str">
            <v/>
          </cell>
          <cell r="BM254" t="str">
            <v/>
          </cell>
          <cell r="BN254" t="str">
            <v/>
          </cell>
          <cell r="BO254" t="str">
            <v/>
          </cell>
          <cell r="BP254" t="str">
            <v/>
          </cell>
          <cell r="BQ254" t="str">
            <v/>
          </cell>
          <cell r="BR254" t="str">
            <v/>
          </cell>
          <cell r="BS254" t="str">
            <v/>
          </cell>
          <cell r="BT254" t="str">
            <v/>
          </cell>
          <cell r="BU254" t="str">
            <v/>
          </cell>
          <cell r="BV254" t="str">
            <v/>
          </cell>
          <cell r="BW254" t="str">
            <v/>
          </cell>
          <cell r="BX254" t="str">
            <v/>
          </cell>
          <cell r="BY254" t="str">
            <v/>
          </cell>
          <cell r="BZ254" t="str">
            <v/>
          </cell>
          <cell r="CA254" t="str">
            <v/>
          </cell>
          <cell r="CB254" t="str">
            <v/>
          </cell>
          <cell r="CC254" t="str">
            <v/>
          </cell>
          <cell r="CD254" t="str">
            <v/>
          </cell>
          <cell r="CE254" t="str">
            <v/>
          </cell>
          <cell r="CF254" t="str">
            <v/>
          </cell>
          <cell r="CG254" t="str">
            <v/>
          </cell>
          <cell r="CH254" t="str">
            <v/>
          </cell>
          <cell r="CI254">
            <v>35975</v>
          </cell>
          <cell r="CJ254">
            <v>35982</v>
          </cell>
          <cell r="CK254">
            <v>35989</v>
          </cell>
          <cell r="CL254">
            <v>35996</v>
          </cell>
          <cell r="CM254">
            <v>36003</v>
          </cell>
          <cell r="CN254">
            <v>36010</v>
          </cell>
          <cell r="CO254">
            <v>36017</v>
          </cell>
          <cell r="CP254">
            <v>36024</v>
          </cell>
          <cell r="CQ254">
            <v>36031</v>
          </cell>
          <cell r="CR254">
            <v>36038</v>
          </cell>
          <cell r="CS254">
            <v>36045</v>
          </cell>
          <cell r="CT254">
            <v>36052</v>
          </cell>
          <cell r="CU254" t="str">
            <v/>
          </cell>
          <cell r="CV254" t="str">
            <v/>
          </cell>
          <cell r="CW254" t="str">
            <v/>
          </cell>
          <cell r="CX254" t="str">
            <v/>
          </cell>
          <cell r="CY254" t="str">
            <v/>
          </cell>
          <cell r="CZ254" t="str">
            <v/>
          </cell>
          <cell r="DA254" t="str">
            <v/>
          </cell>
          <cell r="DB254" t="str">
            <v/>
          </cell>
          <cell r="DC254" t="str">
            <v/>
          </cell>
          <cell r="DD254" t="str">
            <v/>
          </cell>
          <cell r="DE254" t="str">
            <v/>
          </cell>
          <cell r="DF254" t="str">
            <v/>
          </cell>
          <cell r="DG254" t="str">
            <v/>
          </cell>
          <cell r="DH254" t="str">
            <v/>
          </cell>
          <cell r="DI254" t="str">
            <v/>
          </cell>
          <cell r="DJ254" t="str">
            <v/>
          </cell>
          <cell r="DK254" t="str">
            <v/>
          </cell>
          <cell r="DL254" t="str">
            <v/>
          </cell>
          <cell r="DM254" t="str">
            <v/>
          </cell>
          <cell r="DN254" t="str">
            <v/>
          </cell>
          <cell r="DO254" t="str">
            <v/>
          </cell>
          <cell r="DP254" t="str">
            <v/>
          </cell>
          <cell r="DQ254" t="str">
            <v/>
          </cell>
          <cell r="DR254" t="str">
            <v/>
          </cell>
          <cell r="DS254" t="str">
            <v/>
          </cell>
          <cell r="DT254" t="str">
            <v/>
          </cell>
          <cell r="DU254" t="str">
            <v/>
          </cell>
          <cell r="DV254" t="str">
            <v/>
          </cell>
          <cell r="DW254" t="str">
            <v/>
          </cell>
          <cell r="DX254" t="str">
            <v/>
          </cell>
          <cell r="DY254" t="str">
            <v/>
          </cell>
          <cell r="DZ254" t="str">
            <v/>
          </cell>
          <cell r="EA254" t="str">
            <v/>
          </cell>
          <cell r="EB254" t="str">
            <v/>
          </cell>
          <cell r="EC254" t="str">
            <v/>
          </cell>
          <cell r="ED254" t="str">
            <v/>
          </cell>
          <cell r="EE254" t="str">
            <v/>
          </cell>
          <cell r="EF254" t="str">
            <v/>
          </cell>
          <cell r="EG254" t="str">
            <v/>
          </cell>
          <cell r="EH254" t="str">
            <v/>
          </cell>
          <cell r="EI254" t="str">
            <v/>
          </cell>
          <cell r="EJ254" t="str">
            <v/>
          </cell>
          <cell r="EK254" t="str">
            <v/>
          </cell>
          <cell r="EL254" t="str">
            <v/>
          </cell>
          <cell r="EM254" t="str">
            <v/>
          </cell>
          <cell r="EN254" t="str">
            <v/>
          </cell>
          <cell r="EO254" t="str">
            <v/>
          </cell>
          <cell r="EP254" t="str">
            <v/>
          </cell>
          <cell r="EQ254" t="str">
            <v/>
          </cell>
          <cell r="ER254" t="str">
            <v/>
          </cell>
          <cell r="ES254" t="str">
            <v/>
          </cell>
          <cell r="ET254" t="str">
            <v/>
          </cell>
          <cell r="EU254" t="str">
            <v/>
          </cell>
          <cell r="EV254" t="str">
            <v/>
          </cell>
        </row>
        <row r="255">
          <cell r="A255" t="str">
            <v>PREP</v>
          </cell>
          <cell r="B255" t="str">
            <v>Days</v>
          </cell>
          <cell r="F255" t="str">
            <v>ANIMATION</v>
          </cell>
          <cell r="G255" t="str">
            <v>Days</v>
          </cell>
          <cell r="H255" t="str">
            <v>Frames</v>
          </cell>
          <cell r="I255" t="str">
            <v>INK &amp; PAINT</v>
          </cell>
          <cell r="J255" t="str">
            <v>Days</v>
          </cell>
          <cell r="L255" t="str">
            <v>ALPHA</v>
          </cell>
          <cell r="N255" t="str">
            <v>BETA</v>
          </cell>
          <cell r="P255" t="str">
            <v>RTM</v>
          </cell>
          <cell r="R255" t="str">
            <v>STREET</v>
          </cell>
          <cell r="T255" t="str">
            <v>Prep Projection</v>
          </cell>
          <cell r="V255">
            <v>35975</v>
          </cell>
          <cell r="W255">
            <v>36052.068740000002</v>
          </cell>
          <cell r="X255">
            <v>500</v>
          </cell>
          <cell r="Y255">
            <v>12</v>
          </cell>
          <cell r="Z255">
            <v>77.068739999999991</v>
          </cell>
          <cell r="AA255" t="str">
            <v/>
          </cell>
          <cell r="AB255" t="str">
            <v/>
          </cell>
          <cell r="AC255" t="str">
            <v/>
          </cell>
          <cell r="AD255" t="str">
            <v/>
          </cell>
          <cell r="AE255" t="str">
            <v/>
          </cell>
          <cell r="AF255" t="str">
            <v/>
          </cell>
          <cell r="AG255" t="str">
            <v/>
          </cell>
          <cell r="AH255" t="str">
            <v/>
          </cell>
          <cell r="AI255" t="str">
            <v/>
          </cell>
          <cell r="AJ255" t="str">
            <v/>
          </cell>
          <cell r="AK255" t="str">
            <v/>
          </cell>
          <cell r="AL255" t="str">
            <v/>
          </cell>
          <cell r="AM255" t="str">
            <v/>
          </cell>
          <cell r="AN255" t="str">
            <v/>
          </cell>
          <cell r="AO255" t="str">
            <v/>
          </cell>
          <cell r="AP255" t="str">
            <v/>
          </cell>
          <cell r="AQ255" t="str">
            <v/>
          </cell>
          <cell r="AR255" t="str">
            <v/>
          </cell>
          <cell r="AS255" t="str">
            <v/>
          </cell>
          <cell r="AT255" t="str">
            <v/>
          </cell>
          <cell r="AU255" t="str">
            <v/>
          </cell>
          <cell r="AV255" t="str">
            <v/>
          </cell>
          <cell r="AW255" t="str">
            <v/>
          </cell>
          <cell r="AX255" t="str">
            <v/>
          </cell>
          <cell r="AY255" t="str">
            <v/>
          </cell>
          <cell r="AZ255" t="str">
            <v/>
          </cell>
          <cell r="BA255" t="str">
            <v/>
          </cell>
          <cell r="BB255" t="str">
            <v/>
          </cell>
          <cell r="BC255" t="str">
            <v/>
          </cell>
          <cell r="BD255" t="str">
            <v/>
          </cell>
          <cell r="BE255" t="str">
            <v/>
          </cell>
          <cell r="BF255" t="str">
            <v/>
          </cell>
          <cell r="BG255" t="str">
            <v/>
          </cell>
          <cell r="BH255" t="str">
            <v/>
          </cell>
          <cell r="BI255" t="str">
            <v/>
          </cell>
          <cell r="BJ255" t="str">
            <v/>
          </cell>
          <cell r="BK255" t="str">
            <v/>
          </cell>
          <cell r="BL255" t="str">
            <v/>
          </cell>
          <cell r="BM255" t="str">
            <v/>
          </cell>
          <cell r="BN255" t="str">
            <v/>
          </cell>
          <cell r="BO255" t="str">
            <v/>
          </cell>
          <cell r="BP255" t="str">
            <v/>
          </cell>
          <cell r="BQ255" t="str">
            <v/>
          </cell>
          <cell r="BR255" t="str">
            <v/>
          </cell>
          <cell r="BS255" t="str">
            <v/>
          </cell>
          <cell r="BT255" t="str">
            <v/>
          </cell>
          <cell r="BU255" t="str">
            <v/>
          </cell>
          <cell r="BV255" t="str">
            <v/>
          </cell>
          <cell r="BW255" t="str">
            <v/>
          </cell>
          <cell r="BX255" t="str">
            <v/>
          </cell>
          <cell r="BY255" t="str">
            <v/>
          </cell>
          <cell r="BZ255" t="str">
            <v/>
          </cell>
          <cell r="CA255" t="str">
            <v/>
          </cell>
          <cell r="CB255" t="str">
            <v/>
          </cell>
          <cell r="CC255" t="str">
            <v/>
          </cell>
          <cell r="CD255" t="str">
            <v/>
          </cell>
          <cell r="CE255" t="str">
            <v/>
          </cell>
          <cell r="CF255" t="str">
            <v/>
          </cell>
          <cell r="CG255" t="str">
            <v/>
          </cell>
          <cell r="CH255" t="str">
            <v/>
          </cell>
          <cell r="CI255">
            <v>125</v>
          </cell>
          <cell r="CJ255">
            <v>250</v>
          </cell>
          <cell r="CK255">
            <v>375</v>
          </cell>
          <cell r="CL255">
            <v>500</v>
          </cell>
          <cell r="CM255">
            <v>500</v>
          </cell>
          <cell r="CN255">
            <v>500</v>
          </cell>
          <cell r="CO255">
            <v>500</v>
          </cell>
          <cell r="CP255">
            <v>500</v>
          </cell>
          <cell r="CQ255">
            <v>500</v>
          </cell>
          <cell r="CR255">
            <v>500</v>
          </cell>
          <cell r="CS255">
            <v>500</v>
          </cell>
          <cell r="CT255">
            <v>500</v>
          </cell>
          <cell r="CU255" t="str">
            <v/>
          </cell>
          <cell r="CV255" t="str">
            <v/>
          </cell>
          <cell r="CW255" t="str">
            <v/>
          </cell>
          <cell r="CX255" t="str">
            <v/>
          </cell>
          <cell r="CY255" t="str">
            <v/>
          </cell>
          <cell r="CZ255" t="str">
            <v/>
          </cell>
          <cell r="DA255" t="str">
            <v/>
          </cell>
          <cell r="DB255" t="str">
            <v/>
          </cell>
          <cell r="DC255" t="str">
            <v/>
          </cell>
          <cell r="DD255" t="str">
            <v/>
          </cell>
          <cell r="DE255" t="str">
            <v/>
          </cell>
          <cell r="DF255" t="str">
            <v/>
          </cell>
          <cell r="DG255" t="str">
            <v/>
          </cell>
          <cell r="DH255" t="str">
            <v/>
          </cell>
          <cell r="DI255" t="str">
            <v/>
          </cell>
          <cell r="DJ255" t="str">
            <v/>
          </cell>
          <cell r="DK255" t="str">
            <v/>
          </cell>
          <cell r="DL255" t="str">
            <v/>
          </cell>
          <cell r="DM255" t="str">
            <v/>
          </cell>
          <cell r="DN255" t="str">
            <v/>
          </cell>
          <cell r="DO255" t="str">
            <v/>
          </cell>
          <cell r="DP255" t="str">
            <v/>
          </cell>
          <cell r="DQ255" t="str">
            <v/>
          </cell>
          <cell r="DR255" t="str">
            <v/>
          </cell>
          <cell r="DS255" t="str">
            <v/>
          </cell>
          <cell r="DT255" t="str">
            <v/>
          </cell>
          <cell r="DU255" t="str">
            <v/>
          </cell>
          <cell r="DV255" t="str">
            <v/>
          </cell>
          <cell r="DW255" t="str">
            <v/>
          </cell>
          <cell r="DX255" t="str">
            <v/>
          </cell>
          <cell r="DY255" t="str">
            <v/>
          </cell>
          <cell r="DZ255" t="str">
            <v/>
          </cell>
          <cell r="EA255" t="str">
            <v/>
          </cell>
          <cell r="EB255" t="str">
            <v/>
          </cell>
          <cell r="EC255" t="str">
            <v/>
          </cell>
          <cell r="ED255" t="str">
            <v/>
          </cell>
          <cell r="EE255" t="str">
            <v/>
          </cell>
          <cell r="EF255" t="str">
            <v/>
          </cell>
          <cell r="EG255" t="str">
            <v/>
          </cell>
          <cell r="EH255" t="str">
            <v/>
          </cell>
          <cell r="EI255" t="str">
            <v/>
          </cell>
          <cell r="EJ255" t="str">
            <v/>
          </cell>
          <cell r="EK255" t="str">
            <v/>
          </cell>
          <cell r="EL255" t="str">
            <v/>
          </cell>
          <cell r="EM255" t="str">
            <v/>
          </cell>
          <cell r="EN255" t="str">
            <v/>
          </cell>
          <cell r="EO255" t="str">
            <v/>
          </cell>
          <cell r="EP255" t="str">
            <v/>
          </cell>
          <cell r="EQ255" t="str">
            <v/>
          </cell>
          <cell r="ER255" t="str">
            <v/>
          </cell>
          <cell r="ES255" t="str">
            <v/>
          </cell>
          <cell r="ET255" t="str">
            <v/>
          </cell>
          <cell r="EU255" t="str">
            <v/>
          </cell>
          <cell r="EV255" t="str">
            <v/>
          </cell>
        </row>
        <row r="256">
          <cell r="A256" t="str">
            <v>Wks</v>
          </cell>
          <cell r="B256" t="str">
            <v>Days</v>
          </cell>
          <cell r="F256" t="str">
            <v>Wks</v>
          </cell>
          <cell r="G256" t="str">
            <v>Days</v>
          </cell>
          <cell r="H256" t="str">
            <v>Frames</v>
          </cell>
          <cell r="I256" t="str">
            <v>Wks</v>
          </cell>
          <cell r="J256" t="str">
            <v>Days</v>
          </cell>
          <cell r="K256">
            <v>21</v>
          </cell>
          <cell r="M256">
            <v>29</v>
          </cell>
          <cell r="O256">
            <v>29</v>
          </cell>
          <cell r="Q256">
            <v>29</v>
          </cell>
          <cell r="R256">
            <v>36342</v>
          </cell>
          <cell r="T256" t="str">
            <v>Animation Projection</v>
          </cell>
          <cell r="V256">
            <v>36003</v>
          </cell>
          <cell r="W256">
            <v>36096.068740000002</v>
          </cell>
          <cell r="X256">
            <v>500</v>
          </cell>
          <cell r="Y256">
            <v>14</v>
          </cell>
          <cell r="Z256">
            <v>93.068739999999991</v>
          </cell>
          <cell r="AA256" t="str">
            <v/>
          </cell>
          <cell r="AB256" t="str">
            <v/>
          </cell>
          <cell r="AC256" t="str">
            <v/>
          </cell>
          <cell r="AD256" t="str">
            <v/>
          </cell>
          <cell r="AE256" t="str">
            <v/>
          </cell>
          <cell r="AF256" t="str">
            <v/>
          </cell>
          <cell r="AG256" t="str">
            <v/>
          </cell>
          <cell r="AH256" t="str">
            <v/>
          </cell>
          <cell r="AI256" t="str">
            <v/>
          </cell>
          <cell r="AJ256" t="str">
            <v/>
          </cell>
          <cell r="AK256" t="str">
            <v/>
          </cell>
          <cell r="AL256" t="str">
            <v/>
          </cell>
          <cell r="AM256" t="str">
            <v/>
          </cell>
          <cell r="AN256" t="str">
            <v/>
          </cell>
          <cell r="AO256" t="str">
            <v/>
          </cell>
          <cell r="AP256" t="str">
            <v/>
          </cell>
          <cell r="AQ256" t="str">
            <v/>
          </cell>
          <cell r="AR256" t="str">
            <v/>
          </cell>
          <cell r="AS256" t="str">
            <v/>
          </cell>
          <cell r="AT256" t="str">
            <v/>
          </cell>
          <cell r="AU256" t="str">
            <v/>
          </cell>
          <cell r="AV256" t="str">
            <v/>
          </cell>
          <cell r="AW256" t="str">
            <v/>
          </cell>
          <cell r="AX256" t="str">
            <v/>
          </cell>
          <cell r="AY256" t="str">
            <v/>
          </cell>
          <cell r="AZ256" t="str">
            <v/>
          </cell>
          <cell r="BA256" t="str">
            <v/>
          </cell>
          <cell r="BB256" t="str">
            <v/>
          </cell>
          <cell r="BC256" t="str">
            <v/>
          </cell>
          <cell r="BD256" t="str">
            <v/>
          </cell>
          <cell r="BE256" t="str">
            <v/>
          </cell>
          <cell r="BF256" t="str">
            <v/>
          </cell>
          <cell r="BG256" t="str">
            <v/>
          </cell>
          <cell r="BH256" t="str">
            <v/>
          </cell>
          <cell r="BI256" t="str">
            <v/>
          </cell>
          <cell r="BJ256" t="str">
            <v/>
          </cell>
          <cell r="BK256" t="str">
            <v/>
          </cell>
          <cell r="BL256" t="str">
            <v/>
          </cell>
          <cell r="BM256" t="str">
            <v/>
          </cell>
          <cell r="BN256" t="str">
            <v/>
          </cell>
          <cell r="BO256" t="str">
            <v/>
          </cell>
          <cell r="BP256" t="str">
            <v/>
          </cell>
          <cell r="BQ256" t="str">
            <v/>
          </cell>
          <cell r="BR256" t="str">
            <v/>
          </cell>
          <cell r="BS256" t="str">
            <v/>
          </cell>
          <cell r="BT256" t="str">
            <v/>
          </cell>
          <cell r="BU256" t="str">
            <v/>
          </cell>
          <cell r="BV256" t="str">
            <v/>
          </cell>
          <cell r="BW256" t="str">
            <v/>
          </cell>
          <cell r="BX256" t="str">
            <v/>
          </cell>
          <cell r="BY256" t="str">
            <v/>
          </cell>
          <cell r="BZ256" t="str">
            <v/>
          </cell>
          <cell r="CA256" t="str">
            <v/>
          </cell>
          <cell r="CB256" t="str">
            <v/>
          </cell>
          <cell r="CC256" t="str">
            <v/>
          </cell>
          <cell r="CD256" t="str">
            <v/>
          </cell>
          <cell r="CE256" t="str">
            <v/>
          </cell>
          <cell r="CF256" t="str">
            <v/>
          </cell>
          <cell r="CG256" t="str">
            <v/>
          </cell>
          <cell r="CH256" t="str">
            <v/>
          </cell>
          <cell r="CI256" t="str">
            <v/>
          </cell>
          <cell r="CJ256" t="str">
            <v/>
          </cell>
          <cell r="CK256" t="str">
            <v/>
          </cell>
          <cell r="CL256" t="str">
            <v/>
          </cell>
          <cell r="CM256">
            <v>0</v>
          </cell>
          <cell r="CN256">
            <v>0</v>
          </cell>
          <cell r="CO256">
            <v>0</v>
          </cell>
          <cell r="CP256">
            <v>125</v>
          </cell>
          <cell r="CQ256">
            <v>250</v>
          </cell>
          <cell r="CR256">
            <v>375</v>
          </cell>
          <cell r="CS256">
            <v>500</v>
          </cell>
          <cell r="CT256">
            <v>500</v>
          </cell>
          <cell r="CU256">
            <v>500</v>
          </cell>
          <cell r="CV256">
            <v>500</v>
          </cell>
          <cell r="CW256">
            <v>500</v>
          </cell>
          <cell r="CX256">
            <v>500</v>
          </cell>
          <cell r="CY256">
            <v>500</v>
          </cell>
          <cell r="CZ256">
            <v>500</v>
          </cell>
          <cell r="DA256" t="str">
            <v/>
          </cell>
          <cell r="DB256" t="str">
            <v/>
          </cell>
          <cell r="DC256" t="str">
            <v/>
          </cell>
          <cell r="DD256" t="str">
            <v/>
          </cell>
          <cell r="DE256" t="str">
            <v/>
          </cell>
          <cell r="DF256" t="str">
            <v/>
          </cell>
          <cell r="DG256" t="str">
            <v/>
          </cell>
          <cell r="DH256" t="str">
            <v/>
          </cell>
          <cell r="DI256" t="str">
            <v/>
          </cell>
          <cell r="DJ256" t="str">
            <v/>
          </cell>
          <cell r="DK256" t="str">
            <v/>
          </cell>
          <cell r="DL256" t="str">
            <v/>
          </cell>
          <cell r="DM256" t="str">
            <v/>
          </cell>
          <cell r="DN256" t="str">
            <v/>
          </cell>
          <cell r="DO256" t="str">
            <v/>
          </cell>
          <cell r="DP256" t="str">
            <v/>
          </cell>
          <cell r="DQ256" t="str">
            <v/>
          </cell>
          <cell r="DR256" t="str">
            <v/>
          </cell>
          <cell r="DS256" t="str">
            <v/>
          </cell>
          <cell r="DT256" t="str">
            <v/>
          </cell>
          <cell r="DU256" t="str">
            <v/>
          </cell>
          <cell r="DV256" t="str">
            <v/>
          </cell>
          <cell r="DW256" t="str">
            <v/>
          </cell>
          <cell r="DX256" t="str">
            <v/>
          </cell>
          <cell r="DY256" t="str">
            <v/>
          </cell>
          <cell r="DZ256" t="str">
            <v/>
          </cell>
          <cell r="EA256" t="str">
            <v/>
          </cell>
          <cell r="EB256" t="str">
            <v/>
          </cell>
          <cell r="EC256" t="str">
            <v/>
          </cell>
          <cell r="ED256" t="str">
            <v/>
          </cell>
          <cell r="EE256" t="str">
            <v/>
          </cell>
          <cell r="EF256" t="str">
            <v/>
          </cell>
          <cell r="EG256" t="str">
            <v/>
          </cell>
          <cell r="EH256" t="str">
            <v/>
          </cell>
          <cell r="EI256" t="str">
            <v/>
          </cell>
          <cell r="EJ256" t="str">
            <v/>
          </cell>
          <cell r="EK256" t="str">
            <v/>
          </cell>
          <cell r="EL256" t="str">
            <v/>
          </cell>
          <cell r="EM256" t="str">
            <v/>
          </cell>
          <cell r="EN256" t="str">
            <v/>
          </cell>
          <cell r="EO256" t="str">
            <v/>
          </cell>
          <cell r="EP256" t="str">
            <v/>
          </cell>
          <cell r="EQ256" t="str">
            <v/>
          </cell>
          <cell r="ER256" t="str">
            <v/>
          </cell>
          <cell r="ES256" t="str">
            <v/>
          </cell>
          <cell r="ET256" t="str">
            <v/>
          </cell>
          <cell r="EU256" t="str">
            <v/>
          </cell>
          <cell r="EV256" t="str">
            <v/>
          </cell>
        </row>
        <row r="257">
          <cell r="A257">
            <v>9.0098199999999995</v>
          </cell>
          <cell r="B257">
            <v>77.068739999999991</v>
          </cell>
          <cell r="F257">
            <v>9.0098199999999995</v>
          </cell>
          <cell r="G257">
            <v>93.068739999999991</v>
          </cell>
          <cell r="H257">
            <v>4504.91</v>
          </cell>
          <cell r="I257">
            <v>9.0098199999999995</v>
          </cell>
          <cell r="J257">
            <v>77.068739999999991</v>
          </cell>
          <cell r="K257">
            <v>21</v>
          </cell>
          <cell r="M257">
            <v>29</v>
          </cell>
          <cell r="O257">
            <v>29</v>
          </cell>
          <cell r="Q257">
            <v>29</v>
          </cell>
          <cell r="R257">
            <v>36342</v>
          </cell>
          <cell r="T257" t="str">
            <v>Ink &amp; Paint Projection</v>
          </cell>
          <cell r="V257">
            <v>36033</v>
          </cell>
          <cell r="W257">
            <v>36110.068740000002</v>
          </cell>
          <cell r="X257">
            <v>500</v>
          </cell>
          <cell r="Y257">
            <v>11</v>
          </cell>
          <cell r="Z257">
            <v>77.068739999999991</v>
          </cell>
          <cell r="AA257" t="str">
            <v/>
          </cell>
          <cell r="AB257" t="str">
            <v/>
          </cell>
          <cell r="AC257" t="str">
            <v/>
          </cell>
          <cell r="AD257" t="str">
            <v/>
          </cell>
          <cell r="AE257" t="str">
            <v/>
          </cell>
          <cell r="AF257" t="str">
            <v/>
          </cell>
          <cell r="AG257" t="str">
            <v/>
          </cell>
          <cell r="AH257" t="str">
            <v/>
          </cell>
          <cell r="AI257" t="str">
            <v/>
          </cell>
          <cell r="AJ257" t="str">
            <v/>
          </cell>
          <cell r="AK257" t="str">
            <v/>
          </cell>
          <cell r="AL257" t="str">
            <v/>
          </cell>
          <cell r="AM257" t="str">
            <v/>
          </cell>
          <cell r="AN257" t="str">
            <v/>
          </cell>
          <cell r="AO257" t="str">
            <v/>
          </cell>
          <cell r="AP257" t="str">
            <v/>
          </cell>
          <cell r="AQ257" t="str">
            <v/>
          </cell>
          <cell r="AR257" t="str">
            <v/>
          </cell>
          <cell r="AS257" t="str">
            <v/>
          </cell>
          <cell r="AT257" t="str">
            <v/>
          </cell>
          <cell r="AU257" t="str">
            <v/>
          </cell>
          <cell r="AV257" t="str">
            <v/>
          </cell>
          <cell r="AW257" t="str">
            <v/>
          </cell>
          <cell r="AX257" t="str">
            <v/>
          </cell>
          <cell r="AY257" t="str">
            <v/>
          </cell>
          <cell r="AZ257" t="str">
            <v/>
          </cell>
          <cell r="BA257" t="str">
            <v/>
          </cell>
          <cell r="BB257" t="str">
            <v/>
          </cell>
          <cell r="BC257" t="str">
            <v/>
          </cell>
          <cell r="BD257" t="str">
            <v/>
          </cell>
          <cell r="BE257" t="str">
            <v/>
          </cell>
          <cell r="BF257" t="str">
            <v/>
          </cell>
          <cell r="BG257" t="str">
            <v/>
          </cell>
          <cell r="BH257" t="str">
            <v/>
          </cell>
          <cell r="BI257" t="str">
            <v/>
          </cell>
          <cell r="BJ257" t="str">
            <v/>
          </cell>
          <cell r="BK257" t="str">
            <v/>
          </cell>
          <cell r="BL257" t="str">
            <v/>
          </cell>
          <cell r="BM257" t="str">
            <v/>
          </cell>
          <cell r="BN257" t="str">
            <v/>
          </cell>
          <cell r="BO257" t="str">
            <v/>
          </cell>
          <cell r="BP257" t="str">
            <v/>
          </cell>
          <cell r="BQ257" t="str">
            <v/>
          </cell>
          <cell r="BR257" t="str">
            <v/>
          </cell>
          <cell r="BS257" t="str">
            <v/>
          </cell>
          <cell r="BT257" t="str">
            <v/>
          </cell>
          <cell r="BU257" t="str">
            <v/>
          </cell>
          <cell r="BV257" t="str">
            <v/>
          </cell>
          <cell r="BW257" t="str">
            <v/>
          </cell>
          <cell r="BX257" t="str">
            <v/>
          </cell>
          <cell r="BY257" t="str">
            <v/>
          </cell>
          <cell r="BZ257" t="str">
            <v/>
          </cell>
          <cell r="CA257" t="str">
            <v/>
          </cell>
          <cell r="CB257" t="str">
            <v/>
          </cell>
          <cell r="CC257" t="str">
            <v/>
          </cell>
          <cell r="CD257" t="str">
            <v/>
          </cell>
          <cell r="CE257" t="str">
            <v/>
          </cell>
          <cell r="CF257" t="str">
            <v/>
          </cell>
          <cell r="CG257" t="str">
            <v/>
          </cell>
          <cell r="CH257" t="str">
            <v/>
          </cell>
          <cell r="CI257" t="str">
            <v/>
          </cell>
          <cell r="CJ257" t="str">
            <v/>
          </cell>
          <cell r="CK257" t="str">
            <v/>
          </cell>
          <cell r="CL257" t="str">
            <v/>
          </cell>
          <cell r="CM257" t="str">
            <v/>
          </cell>
          <cell r="CN257" t="str">
            <v/>
          </cell>
          <cell r="CO257" t="str">
            <v/>
          </cell>
          <cell r="CP257" t="str">
            <v/>
          </cell>
          <cell r="CQ257" t="str">
            <v/>
          </cell>
          <cell r="CR257">
            <v>125</v>
          </cell>
          <cell r="CS257">
            <v>250</v>
          </cell>
          <cell r="CT257">
            <v>375</v>
          </cell>
          <cell r="CU257">
            <v>500</v>
          </cell>
          <cell r="CV257">
            <v>500</v>
          </cell>
          <cell r="CW257">
            <v>500</v>
          </cell>
          <cell r="CX257">
            <v>500</v>
          </cell>
          <cell r="CY257">
            <v>500</v>
          </cell>
          <cell r="CZ257">
            <v>500</v>
          </cell>
          <cell r="DA257">
            <v>500</v>
          </cell>
          <cell r="DB257">
            <v>500</v>
          </cell>
          <cell r="DC257" t="str">
            <v/>
          </cell>
          <cell r="DD257" t="str">
            <v/>
          </cell>
          <cell r="DE257" t="str">
            <v/>
          </cell>
          <cell r="DF257" t="str">
            <v/>
          </cell>
          <cell r="DG257" t="str">
            <v/>
          </cell>
          <cell r="DH257" t="str">
            <v/>
          </cell>
          <cell r="DI257" t="str">
            <v/>
          </cell>
          <cell r="DJ257" t="str">
            <v/>
          </cell>
          <cell r="DK257" t="str">
            <v/>
          </cell>
          <cell r="DL257" t="str">
            <v/>
          </cell>
          <cell r="DM257" t="str">
            <v/>
          </cell>
          <cell r="DN257" t="str">
            <v/>
          </cell>
          <cell r="DO257" t="str">
            <v/>
          </cell>
          <cell r="DP257" t="str">
            <v/>
          </cell>
          <cell r="DQ257" t="str">
            <v/>
          </cell>
          <cell r="DR257" t="str">
            <v/>
          </cell>
          <cell r="DS257" t="str">
            <v/>
          </cell>
          <cell r="DT257" t="str">
            <v/>
          </cell>
          <cell r="DU257" t="str">
            <v/>
          </cell>
          <cell r="DV257" t="str">
            <v/>
          </cell>
          <cell r="DW257" t="str">
            <v/>
          </cell>
          <cell r="DX257" t="str">
            <v/>
          </cell>
          <cell r="DY257" t="str">
            <v/>
          </cell>
          <cell r="DZ257" t="str">
            <v/>
          </cell>
          <cell r="EA257" t="str">
            <v/>
          </cell>
          <cell r="EB257" t="str">
            <v/>
          </cell>
          <cell r="EC257" t="str">
            <v/>
          </cell>
          <cell r="ED257" t="str">
            <v/>
          </cell>
          <cell r="EE257" t="str">
            <v/>
          </cell>
          <cell r="EF257" t="str">
            <v/>
          </cell>
          <cell r="EG257" t="str">
            <v/>
          </cell>
          <cell r="EH257" t="str">
            <v/>
          </cell>
          <cell r="EI257" t="str">
            <v/>
          </cell>
          <cell r="EJ257" t="str">
            <v/>
          </cell>
          <cell r="EK257" t="str">
            <v/>
          </cell>
          <cell r="EL257" t="str">
            <v/>
          </cell>
          <cell r="EM257" t="str">
            <v/>
          </cell>
          <cell r="EN257" t="str">
            <v/>
          </cell>
          <cell r="EO257" t="str">
            <v/>
          </cell>
          <cell r="EP257" t="str">
            <v/>
          </cell>
          <cell r="EQ257" t="str">
            <v/>
          </cell>
          <cell r="ER257" t="str">
            <v/>
          </cell>
          <cell r="ES257" t="str">
            <v/>
          </cell>
          <cell r="ET257" t="str">
            <v/>
          </cell>
          <cell r="EU257" t="str">
            <v/>
          </cell>
          <cell r="EV257" t="str">
            <v/>
          </cell>
        </row>
        <row r="259">
          <cell r="T259" t="str">
            <v>BUDGET FORECAST</v>
          </cell>
          <cell r="AA259" t="str">
            <v/>
          </cell>
          <cell r="AB259" t="str">
            <v/>
          </cell>
          <cell r="AC259" t="str">
            <v/>
          </cell>
          <cell r="AD259" t="str">
            <v/>
          </cell>
          <cell r="AE259" t="str">
            <v/>
          </cell>
          <cell r="AF259" t="str">
            <v/>
          </cell>
          <cell r="AG259" t="str">
            <v/>
          </cell>
          <cell r="AH259" t="str">
            <v/>
          </cell>
          <cell r="AI259" t="str">
            <v/>
          </cell>
          <cell r="AJ259" t="str">
            <v/>
          </cell>
          <cell r="AK259" t="str">
            <v/>
          </cell>
          <cell r="AL259" t="str">
            <v/>
          </cell>
          <cell r="AM259" t="str">
            <v/>
          </cell>
          <cell r="AN259" t="str">
            <v/>
          </cell>
          <cell r="AO259" t="str">
            <v/>
          </cell>
          <cell r="AP259" t="str">
            <v/>
          </cell>
          <cell r="AQ259" t="str">
            <v/>
          </cell>
          <cell r="AR259" t="str">
            <v/>
          </cell>
          <cell r="AS259" t="str">
            <v/>
          </cell>
          <cell r="AT259" t="str">
            <v/>
          </cell>
          <cell r="AU259" t="str">
            <v/>
          </cell>
          <cell r="AV259" t="str">
            <v/>
          </cell>
          <cell r="AW259" t="str">
            <v/>
          </cell>
          <cell r="AX259" t="str">
            <v/>
          </cell>
          <cell r="AY259" t="str">
            <v/>
          </cell>
          <cell r="AZ259" t="str">
            <v/>
          </cell>
          <cell r="BA259" t="str">
            <v/>
          </cell>
          <cell r="BB259" t="str">
            <v/>
          </cell>
          <cell r="BC259" t="str">
            <v/>
          </cell>
          <cell r="BD259" t="str">
            <v/>
          </cell>
          <cell r="BE259" t="str">
            <v/>
          </cell>
          <cell r="BF259" t="str">
            <v/>
          </cell>
          <cell r="BG259" t="str">
            <v/>
          </cell>
          <cell r="BH259" t="str">
            <v/>
          </cell>
          <cell r="BI259" t="str">
            <v/>
          </cell>
          <cell r="BJ259" t="str">
            <v/>
          </cell>
          <cell r="BK259" t="str">
            <v/>
          </cell>
          <cell r="BL259" t="str">
            <v/>
          </cell>
          <cell r="BM259" t="str">
            <v/>
          </cell>
          <cell r="BN259" t="str">
            <v/>
          </cell>
          <cell r="BO259" t="str">
            <v/>
          </cell>
          <cell r="BP259" t="str">
            <v/>
          </cell>
          <cell r="BQ259" t="str">
            <v/>
          </cell>
          <cell r="BR259" t="str">
            <v/>
          </cell>
          <cell r="BS259" t="str">
            <v/>
          </cell>
          <cell r="BT259" t="str">
            <v/>
          </cell>
          <cell r="BU259" t="str">
            <v/>
          </cell>
          <cell r="BV259" t="str">
            <v/>
          </cell>
          <cell r="BW259" t="str">
            <v/>
          </cell>
          <cell r="BX259" t="str">
            <v/>
          </cell>
          <cell r="BY259" t="str">
            <v/>
          </cell>
          <cell r="BZ259" t="str">
            <v/>
          </cell>
          <cell r="CA259" t="str">
            <v/>
          </cell>
          <cell r="CB259" t="str">
            <v/>
          </cell>
          <cell r="CC259" t="str">
            <v/>
          </cell>
          <cell r="CD259" t="str">
            <v/>
          </cell>
          <cell r="CE259" t="str">
            <v/>
          </cell>
          <cell r="CF259" t="str">
            <v/>
          </cell>
          <cell r="CG259" t="str">
            <v/>
          </cell>
          <cell r="CH259" t="str">
            <v/>
          </cell>
          <cell r="CI259">
            <v>35975</v>
          </cell>
          <cell r="CJ259">
            <v>35982</v>
          </cell>
          <cell r="CK259">
            <v>35989</v>
          </cell>
          <cell r="CL259">
            <v>35996</v>
          </cell>
          <cell r="CM259">
            <v>36003</v>
          </cell>
          <cell r="CN259">
            <v>36010</v>
          </cell>
          <cell r="CO259">
            <v>36017</v>
          </cell>
          <cell r="CP259">
            <v>36024</v>
          </cell>
          <cell r="CQ259">
            <v>36031</v>
          </cell>
          <cell r="CR259">
            <v>36038</v>
          </cell>
          <cell r="CS259">
            <v>36045</v>
          </cell>
          <cell r="CT259">
            <v>36052</v>
          </cell>
          <cell r="CU259" t="str">
            <v/>
          </cell>
          <cell r="CV259" t="str">
            <v/>
          </cell>
          <cell r="CW259" t="str">
            <v/>
          </cell>
          <cell r="CX259" t="str">
            <v/>
          </cell>
          <cell r="CY259" t="str">
            <v/>
          </cell>
          <cell r="CZ259" t="str">
            <v/>
          </cell>
          <cell r="DA259" t="str">
            <v/>
          </cell>
          <cell r="DB259" t="str">
            <v/>
          </cell>
          <cell r="DC259" t="str">
            <v/>
          </cell>
          <cell r="DD259" t="str">
            <v/>
          </cell>
          <cell r="DE259" t="str">
            <v/>
          </cell>
          <cell r="DF259" t="str">
            <v/>
          </cell>
          <cell r="DG259" t="str">
            <v/>
          </cell>
          <cell r="DH259" t="str">
            <v/>
          </cell>
          <cell r="DI259" t="str">
            <v/>
          </cell>
          <cell r="DJ259" t="str">
            <v/>
          </cell>
          <cell r="DK259" t="str">
            <v/>
          </cell>
          <cell r="DL259" t="str">
            <v/>
          </cell>
          <cell r="DM259" t="str">
            <v/>
          </cell>
          <cell r="DN259" t="str">
            <v/>
          </cell>
          <cell r="DO259" t="str">
            <v/>
          </cell>
          <cell r="DP259" t="str">
            <v/>
          </cell>
          <cell r="DQ259" t="str">
            <v/>
          </cell>
          <cell r="DR259" t="str">
            <v/>
          </cell>
          <cell r="DS259" t="str">
            <v/>
          </cell>
          <cell r="DT259" t="str">
            <v/>
          </cell>
          <cell r="DU259" t="str">
            <v/>
          </cell>
          <cell r="DV259" t="str">
            <v/>
          </cell>
          <cell r="DW259" t="str">
            <v/>
          </cell>
          <cell r="DX259" t="str">
            <v/>
          </cell>
          <cell r="DY259" t="str">
            <v/>
          </cell>
          <cell r="DZ259" t="str">
            <v/>
          </cell>
          <cell r="EA259" t="str">
            <v/>
          </cell>
          <cell r="EB259" t="str">
            <v/>
          </cell>
          <cell r="EC259" t="str">
            <v/>
          </cell>
          <cell r="ED259" t="str">
            <v/>
          </cell>
          <cell r="EE259" t="str">
            <v/>
          </cell>
          <cell r="EF259" t="str">
            <v/>
          </cell>
          <cell r="EG259" t="str">
            <v/>
          </cell>
          <cell r="EH259" t="str">
            <v/>
          </cell>
          <cell r="EI259" t="str">
            <v/>
          </cell>
          <cell r="EJ259" t="str">
            <v/>
          </cell>
          <cell r="EK259" t="str">
            <v/>
          </cell>
          <cell r="EL259" t="str">
            <v/>
          </cell>
          <cell r="EM259" t="str">
            <v/>
          </cell>
          <cell r="EN259" t="str">
            <v/>
          </cell>
          <cell r="EO259" t="str">
            <v/>
          </cell>
          <cell r="EP259" t="str">
            <v/>
          </cell>
          <cell r="EQ259" t="str">
            <v/>
          </cell>
          <cell r="ER259" t="str">
            <v/>
          </cell>
          <cell r="ES259" t="str">
            <v/>
          </cell>
          <cell r="ET259" t="str">
            <v/>
          </cell>
          <cell r="EU259" t="str">
            <v/>
          </cell>
          <cell r="EV259" t="str">
            <v/>
          </cell>
          <cell r="EW259" t="str">
            <v/>
          </cell>
          <cell r="EX259" t="str">
            <v/>
          </cell>
          <cell r="EY259" t="str">
            <v/>
          </cell>
          <cell r="EZ259" t="str">
            <v/>
          </cell>
          <cell r="FA259" t="str">
            <v/>
          </cell>
          <cell r="FB259" t="str">
            <v/>
          </cell>
          <cell r="FC259" t="str">
            <v/>
          </cell>
          <cell r="FD259" t="str">
            <v/>
          </cell>
          <cell r="FE259" t="str">
            <v/>
          </cell>
          <cell r="FF259" t="str">
            <v/>
          </cell>
          <cell r="FG259" t="str">
            <v/>
          </cell>
          <cell r="FH259" t="str">
            <v/>
          </cell>
          <cell r="FI259" t="str">
            <v/>
          </cell>
        </row>
        <row r="260">
          <cell r="T260" t="str">
            <v>BUDGET FORECAST</v>
          </cell>
          <cell r="V260" t="str">
            <v>PRE PROD</v>
          </cell>
          <cell r="W260">
            <v>30</v>
          </cell>
          <cell r="X260">
            <v>157500</v>
          </cell>
          <cell r="AA260" t="str">
            <v/>
          </cell>
          <cell r="AB260" t="str">
            <v/>
          </cell>
          <cell r="AC260" t="str">
            <v/>
          </cell>
          <cell r="AD260" t="str">
            <v/>
          </cell>
          <cell r="AE260" t="str">
            <v/>
          </cell>
          <cell r="AF260" t="str">
            <v/>
          </cell>
          <cell r="AG260" t="str">
            <v/>
          </cell>
          <cell r="AH260" t="str">
            <v/>
          </cell>
          <cell r="AI260" t="str">
            <v/>
          </cell>
          <cell r="AJ260" t="str">
            <v/>
          </cell>
          <cell r="AK260" t="str">
            <v/>
          </cell>
          <cell r="AL260" t="str">
            <v/>
          </cell>
          <cell r="AM260" t="str">
            <v/>
          </cell>
          <cell r="AN260" t="str">
            <v/>
          </cell>
          <cell r="AO260" t="str">
            <v/>
          </cell>
          <cell r="AP260" t="str">
            <v/>
          </cell>
          <cell r="AQ260" t="str">
            <v/>
          </cell>
          <cell r="AR260" t="str">
            <v/>
          </cell>
          <cell r="AS260" t="str">
            <v/>
          </cell>
          <cell r="AT260" t="str">
            <v/>
          </cell>
          <cell r="AU260" t="str">
            <v/>
          </cell>
          <cell r="AV260" t="str">
            <v/>
          </cell>
          <cell r="AW260" t="str">
            <v/>
          </cell>
          <cell r="AX260" t="str">
            <v/>
          </cell>
          <cell r="AY260" t="str">
            <v/>
          </cell>
          <cell r="AZ260" t="str">
            <v/>
          </cell>
          <cell r="BA260" t="str">
            <v/>
          </cell>
          <cell r="BB260" t="str">
            <v/>
          </cell>
          <cell r="BC260" t="str">
            <v/>
          </cell>
          <cell r="BD260" t="str">
            <v/>
          </cell>
          <cell r="BE260" t="str">
            <v/>
          </cell>
          <cell r="BF260" t="str">
            <v/>
          </cell>
          <cell r="BG260" t="str">
            <v/>
          </cell>
          <cell r="BH260" t="str">
            <v/>
          </cell>
          <cell r="BI260" t="str">
            <v/>
          </cell>
          <cell r="BJ260" t="str">
            <v/>
          </cell>
          <cell r="BK260" t="str">
            <v/>
          </cell>
          <cell r="BL260" t="str">
            <v/>
          </cell>
          <cell r="BM260" t="str">
            <v/>
          </cell>
          <cell r="BN260" t="str">
            <v/>
          </cell>
          <cell r="BO260" t="str">
            <v/>
          </cell>
          <cell r="BP260" t="str">
            <v/>
          </cell>
          <cell r="BQ260" t="str">
            <v/>
          </cell>
          <cell r="BR260" t="str">
            <v/>
          </cell>
          <cell r="BS260" t="str">
            <v/>
          </cell>
          <cell r="BT260" t="str">
            <v/>
          </cell>
          <cell r="BU260" t="str">
            <v/>
          </cell>
          <cell r="BV260" t="str">
            <v/>
          </cell>
          <cell r="BW260" t="str">
            <v/>
          </cell>
          <cell r="BX260" t="str">
            <v/>
          </cell>
          <cell r="BY260" t="str">
            <v/>
          </cell>
          <cell r="BZ260" t="str">
            <v/>
          </cell>
          <cell r="CA260" t="str">
            <v/>
          </cell>
          <cell r="CB260" t="str">
            <v/>
          </cell>
          <cell r="CC260" t="str">
            <v/>
          </cell>
          <cell r="CD260" t="str">
            <v/>
          </cell>
          <cell r="CE260" t="str">
            <v/>
          </cell>
          <cell r="CF260" t="str">
            <v/>
          </cell>
          <cell r="CG260" t="str">
            <v/>
          </cell>
          <cell r="CH260" t="str">
            <v/>
          </cell>
          <cell r="CI260">
            <v>35975</v>
          </cell>
          <cell r="CJ260">
            <v>35982</v>
          </cell>
          <cell r="CK260">
            <v>35989</v>
          </cell>
          <cell r="CL260">
            <v>35996</v>
          </cell>
          <cell r="CM260">
            <v>36003</v>
          </cell>
          <cell r="CN260">
            <v>36010</v>
          </cell>
          <cell r="CO260">
            <v>36017</v>
          </cell>
          <cell r="CP260">
            <v>36024</v>
          </cell>
          <cell r="CQ260">
            <v>36031</v>
          </cell>
          <cell r="CR260">
            <v>36038</v>
          </cell>
          <cell r="CS260">
            <v>36045</v>
          </cell>
          <cell r="CT260">
            <v>36052</v>
          </cell>
          <cell r="CU260" t="str">
            <v/>
          </cell>
          <cell r="CV260" t="str">
            <v/>
          </cell>
          <cell r="CW260" t="str">
            <v/>
          </cell>
          <cell r="CX260" t="str">
            <v/>
          </cell>
          <cell r="CY260" t="str">
            <v/>
          </cell>
          <cell r="CZ260" t="str">
            <v/>
          </cell>
          <cell r="DA260" t="str">
            <v/>
          </cell>
          <cell r="DB260" t="str">
            <v/>
          </cell>
          <cell r="DC260" t="str">
            <v/>
          </cell>
          <cell r="DD260" t="str">
            <v/>
          </cell>
          <cell r="DE260" t="str">
            <v/>
          </cell>
          <cell r="DF260" t="str">
            <v/>
          </cell>
          <cell r="DG260" t="str">
            <v/>
          </cell>
          <cell r="DH260" t="str">
            <v/>
          </cell>
          <cell r="DI260" t="str">
            <v/>
          </cell>
          <cell r="DJ260" t="str">
            <v/>
          </cell>
          <cell r="DK260" t="str">
            <v/>
          </cell>
          <cell r="DL260" t="str">
            <v/>
          </cell>
          <cell r="DM260" t="str">
            <v/>
          </cell>
          <cell r="DN260" t="str">
            <v/>
          </cell>
          <cell r="DO260" t="str">
            <v/>
          </cell>
          <cell r="DP260" t="str">
            <v/>
          </cell>
          <cell r="DQ260" t="str">
            <v/>
          </cell>
          <cell r="DR260" t="str">
            <v/>
          </cell>
          <cell r="DS260" t="str">
            <v/>
          </cell>
          <cell r="DT260" t="str">
            <v/>
          </cell>
          <cell r="DU260" t="str">
            <v/>
          </cell>
          <cell r="DV260" t="str">
            <v/>
          </cell>
          <cell r="DW260" t="str">
            <v/>
          </cell>
          <cell r="DX260" t="str">
            <v/>
          </cell>
          <cell r="DY260" t="str">
            <v/>
          </cell>
          <cell r="DZ260" t="str">
            <v/>
          </cell>
          <cell r="EA260" t="str">
            <v/>
          </cell>
          <cell r="EB260" t="str">
            <v/>
          </cell>
          <cell r="EC260" t="str">
            <v/>
          </cell>
          <cell r="ED260" t="str">
            <v/>
          </cell>
          <cell r="EE260" t="str">
            <v/>
          </cell>
          <cell r="EF260" t="str">
            <v/>
          </cell>
          <cell r="EG260" t="str">
            <v/>
          </cell>
          <cell r="EH260" t="str">
            <v/>
          </cell>
          <cell r="EI260" t="str">
            <v/>
          </cell>
          <cell r="EJ260" t="str">
            <v/>
          </cell>
          <cell r="EK260" t="str">
            <v/>
          </cell>
          <cell r="EL260" t="str">
            <v/>
          </cell>
          <cell r="EM260" t="str">
            <v/>
          </cell>
          <cell r="EN260" t="str">
            <v/>
          </cell>
          <cell r="EO260" t="str">
            <v/>
          </cell>
          <cell r="EP260" t="str">
            <v/>
          </cell>
          <cell r="EQ260" t="str">
            <v/>
          </cell>
          <cell r="ER260" t="str">
            <v/>
          </cell>
          <cell r="ES260" t="str">
            <v/>
          </cell>
          <cell r="ET260" t="str">
            <v/>
          </cell>
          <cell r="EU260" t="str">
            <v/>
          </cell>
          <cell r="EV260" t="str">
            <v/>
          </cell>
          <cell r="EW260" t="str">
            <v/>
          </cell>
          <cell r="EX260" t="str">
            <v/>
          </cell>
          <cell r="EY260" t="str">
            <v/>
          </cell>
          <cell r="EZ260" t="str">
            <v/>
          </cell>
          <cell r="FA260" t="str">
            <v/>
          </cell>
          <cell r="FB260" t="str">
            <v/>
          </cell>
          <cell r="FC260" t="str">
            <v/>
          </cell>
          <cell r="FD260" t="str">
            <v/>
          </cell>
          <cell r="FE260" t="str">
            <v/>
          </cell>
          <cell r="FF260" t="str">
            <v/>
          </cell>
          <cell r="FG260" t="str">
            <v/>
          </cell>
          <cell r="FH260" t="str">
            <v/>
          </cell>
          <cell r="FI260" t="str">
            <v/>
          </cell>
        </row>
        <row r="261">
          <cell r="V261" t="str">
            <v>PRE PROD</v>
          </cell>
          <cell r="W261">
            <v>30</v>
          </cell>
          <cell r="X261">
            <v>157500</v>
          </cell>
          <cell r="AA261" t="str">
            <v/>
          </cell>
          <cell r="AB261" t="str">
            <v/>
          </cell>
          <cell r="AC261" t="str">
            <v/>
          </cell>
          <cell r="AD261" t="str">
            <v/>
          </cell>
          <cell r="AE261" t="str">
            <v/>
          </cell>
          <cell r="AF261" t="str">
            <v/>
          </cell>
          <cell r="AG261" t="str">
            <v/>
          </cell>
          <cell r="AH261" t="str">
            <v/>
          </cell>
          <cell r="AI261" t="str">
            <v/>
          </cell>
          <cell r="AJ261" t="str">
            <v/>
          </cell>
          <cell r="AK261" t="str">
            <v/>
          </cell>
          <cell r="AL261" t="str">
            <v/>
          </cell>
          <cell r="AM261" t="str">
            <v/>
          </cell>
          <cell r="AN261" t="str">
            <v/>
          </cell>
          <cell r="AO261" t="str">
            <v/>
          </cell>
          <cell r="AP261" t="str">
            <v/>
          </cell>
          <cell r="AQ261" t="str">
            <v/>
          </cell>
          <cell r="AR261" t="str">
            <v/>
          </cell>
          <cell r="AS261" t="str">
            <v/>
          </cell>
          <cell r="AT261" t="str">
            <v/>
          </cell>
          <cell r="AU261" t="str">
            <v/>
          </cell>
          <cell r="AV261" t="str">
            <v/>
          </cell>
          <cell r="AW261" t="str">
            <v/>
          </cell>
          <cell r="AX261" t="str">
            <v/>
          </cell>
          <cell r="AY261" t="str">
            <v/>
          </cell>
          <cell r="AZ261" t="str">
            <v/>
          </cell>
          <cell r="BA261" t="str">
            <v/>
          </cell>
          <cell r="BB261" t="str">
            <v/>
          </cell>
          <cell r="BC261" t="str">
            <v/>
          </cell>
          <cell r="BD261" t="str">
            <v/>
          </cell>
          <cell r="BE261" t="str">
            <v/>
          </cell>
          <cell r="BF261" t="str">
            <v/>
          </cell>
          <cell r="BG261" t="str">
            <v/>
          </cell>
          <cell r="BH261" t="str">
            <v/>
          </cell>
          <cell r="BI261" t="str">
            <v/>
          </cell>
          <cell r="BJ261" t="str">
            <v/>
          </cell>
          <cell r="BK261" t="str">
            <v/>
          </cell>
          <cell r="BL261" t="str">
            <v/>
          </cell>
          <cell r="BM261" t="str">
            <v/>
          </cell>
          <cell r="BN261" t="str">
            <v/>
          </cell>
          <cell r="BO261" t="str">
            <v/>
          </cell>
          <cell r="BP261" t="str">
            <v/>
          </cell>
          <cell r="BQ261" t="str">
            <v/>
          </cell>
          <cell r="BR261" t="str">
            <v/>
          </cell>
          <cell r="BS261" t="str">
            <v/>
          </cell>
          <cell r="BT261" t="str">
            <v/>
          </cell>
          <cell r="BU261" t="str">
            <v/>
          </cell>
          <cell r="BV261" t="str">
            <v/>
          </cell>
          <cell r="BW261" t="str">
            <v/>
          </cell>
          <cell r="BX261" t="str">
            <v/>
          </cell>
          <cell r="BY261" t="str">
            <v/>
          </cell>
          <cell r="BZ261" t="str">
            <v/>
          </cell>
          <cell r="CA261" t="str">
            <v/>
          </cell>
          <cell r="CB261" t="str">
            <v/>
          </cell>
          <cell r="CC261" t="str">
            <v/>
          </cell>
          <cell r="CD261" t="str">
            <v/>
          </cell>
          <cell r="CE261" t="str">
            <v/>
          </cell>
          <cell r="CF261" t="str">
            <v/>
          </cell>
          <cell r="CG261" t="str">
            <v/>
          </cell>
          <cell r="CH261" t="str">
            <v/>
          </cell>
          <cell r="CI261">
            <v>3750</v>
          </cell>
          <cell r="CJ261">
            <v>7500</v>
          </cell>
          <cell r="CK261">
            <v>11250</v>
          </cell>
          <cell r="CL261">
            <v>15000</v>
          </cell>
          <cell r="CM261">
            <v>15000</v>
          </cell>
          <cell r="CN261">
            <v>15000</v>
          </cell>
          <cell r="CO261">
            <v>15000</v>
          </cell>
          <cell r="CP261">
            <v>15000</v>
          </cell>
          <cell r="CQ261">
            <v>15000</v>
          </cell>
          <cell r="CR261">
            <v>15000</v>
          </cell>
          <cell r="CS261">
            <v>15000</v>
          </cell>
          <cell r="CT261">
            <v>15000</v>
          </cell>
          <cell r="CU261" t="str">
            <v/>
          </cell>
          <cell r="CV261" t="str">
            <v/>
          </cell>
          <cell r="CW261" t="str">
            <v/>
          </cell>
          <cell r="CX261" t="str">
            <v/>
          </cell>
          <cell r="CY261" t="str">
            <v/>
          </cell>
          <cell r="CZ261" t="str">
            <v/>
          </cell>
          <cell r="DA261" t="str">
            <v/>
          </cell>
          <cell r="DB261" t="str">
            <v/>
          </cell>
          <cell r="DC261" t="str">
            <v/>
          </cell>
          <cell r="DD261" t="str">
            <v/>
          </cell>
          <cell r="DE261" t="str">
            <v/>
          </cell>
          <cell r="DF261" t="str">
            <v/>
          </cell>
          <cell r="DG261" t="str">
            <v/>
          </cell>
          <cell r="DH261" t="str">
            <v/>
          </cell>
          <cell r="DI261" t="str">
            <v/>
          </cell>
          <cell r="DJ261" t="str">
            <v/>
          </cell>
          <cell r="DK261" t="str">
            <v/>
          </cell>
          <cell r="DL261" t="str">
            <v/>
          </cell>
          <cell r="DM261" t="str">
            <v/>
          </cell>
          <cell r="DN261" t="str">
            <v/>
          </cell>
          <cell r="DO261" t="str">
            <v/>
          </cell>
          <cell r="DP261" t="str">
            <v/>
          </cell>
          <cell r="DQ261" t="str">
            <v/>
          </cell>
          <cell r="DR261" t="str">
            <v/>
          </cell>
          <cell r="DS261" t="str">
            <v/>
          </cell>
          <cell r="DT261" t="str">
            <v/>
          </cell>
          <cell r="DU261" t="str">
            <v/>
          </cell>
          <cell r="DV261" t="str">
            <v/>
          </cell>
          <cell r="DW261" t="str">
            <v/>
          </cell>
          <cell r="DX261" t="str">
            <v/>
          </cell>
          <cell r="DY261" t="str">
            <v/>
          </cell>
          <cell r="DZ261" t="str">
            <v/>
          </cell>
          <cell r="EA261" t="str">
            <v/>
          </cell>
          <cell r="EB261" t="str">
            <v/>
          </cell>
          <cell r="EC261" t="str">
            <v/>
          </cell>
          <cell r="ED261" t="str">
            <v/>
          </cell>
          <cell r="EE261" t="str">
            <v/>
          </cell>
          <cell r="EF261" t="str">
            <v/>
          </cell>
          <cell r="EG261" t="str">
            <v/>
          </cell>
          <cell r="EH261" t="str">
            <v/>
          </cell>
          <cell r="EI261" t="str">
            <v/>
          </cell>
          <cell r="EJ261" t="str">
            <v/>
          </cell>
          <cell r="EK261" t="str">
            <v/>
          </cell>
          <cell r="EL261" t="str">
            <v/>
          </cell>
          <cell r="EM261" t="str">
            <v/>
          </cell>
          <cell r="EN261" t="str">
            <v/>
          </cell>
          <cell r="EO261" t="str">
            <v/>
          </cell>
          <cell r="EP261" t="str">
            <v/>
          </cell>
          <cell r="EQ261" t="str">
            <v/>
          </cell>
          <cell r="ER261" t="str">
            <v/>
          </cell>
          <cell r="ES261" t="str">
            <v/>
          </cell>
          <cell r="ET261" t="str">
            <v/>
          </cell>
          <cell r="EU261" t="str">
            <v/>
          </cell>
          <cell r="EV261" t="str">
            <v/>
          </cell>
          <cell r="EW261" t="str">
            <v/>
          </cell>
          <cell r="EX261" t="str">
            <v/>
          </cell>
          <cell r="EY261" t="str">
            <v/>
          </cell>
          <cell r="EZ261" t="str">
            <v/>
          </cell>
          <cell r="FA261" t="str">
            <v/>
          </cell>
          <cell r="FB261" t="str">
            <v/>
          </cell>
          <cell r="FC261" t="str">
            <v/>
          </cell>
          <cell r="FD261" t="str">
            <v/>
          </cell>
          <cell r="FE261" t="str">
            <v/>
          </cell>
          <cell r="FF261" t="str">
            <v/>
          </cell>
          <cell r="FG261" t="str">
            <v/>
          </cell>
          <cell r="FH261" t="str">
            <v/>
          </cell>
          <cell r="FI261" t="str">
            <v/>
          </cell>
        </row>
        <row r="262">
          <cell r="V262" t="str">
            <v>PRODUCTION</v>
          </cell>
          <cell r="W262">
            <v>150</v>
          </cell>
          <cell r="X262">
            <v>712500</v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E262" t="str">
            <v/>
          </cell>
          <cell r="AF262" t="str">
            <v/>
          </cell>
          <cell r="AG262" t="str">
            <v/>
          </cell>
          <cell r="AH262" t="str">
            <v/>
          </cell>
          <cell r="AI262" t="str">
            <v/>
          </cell>
          <cell r="AJ262" t="str">
            <v/>
          </cell>
          <cell r="AK262" t="str">
            <v/>
          </cell>
          <cell r="AL262" t="str">
            <v/>
          </cell>
          <cell r="AM262" t="str">
            <v/>
          </cell>
          <cell r="AN262" t="str">
            <v/>
          </cell>
          <cell r="AO262" t="str">
            <v/>
          </cell>
          <cell r="AP262" t="str">
            <v/>
          </cell>
          <cell r="AQ262" t="str">
            <v/>
          </cell>
          <cell r="AR262" t="str">
            <v/>
          </cell>
          <cell r="AS262" t="str">
            <v/>
          </cell>
          <cell r="AT262" t="str">
            <v/>
          </cell>
          <cell r="AU262" t="str">
            <v/>
          </cell>
          <cell r="AV262" t="str">
            <v/>
          </cell>
          <cell r="AW262" t="str">
            <v/>
          </cell>
          <cell r="AX262" t="str">
            <v/>
          </cell>
          <cell r="AY262" t="str">
            <v/>
          </cell>
          <cell r="AZ262" t="str">
            <v/>
          </cell>
          <cell r="BA262" t="str">
            <v/>
          </cell>
          <cell r="BB262" t="str">
            <v/>
          </cell>
          <cell r="BC262" t="str">
            <v/>
          </cell>
          <cell r="BD262" t="str">
            <v/>
          </cell>
          <cell r="BE262" t="str">
            <v/>
          </cell>
          <cell r="BF262" t="str">
            <v/>
          </cell>
          <cell r="BG262" t="str">
            <v/>
          </cell>
          <cell r="BH262" t="str">
            <v/>
          </cell>
          <cell r="BI262" t="str">
            <v/>
          </cell>
          <cell r="BJ262" t="str">
            <v/>
          </cell>
          <cell r="BK262" t="str">
            <v/>
          </cell>
          <cell r="BL262" t="str">
            <v/>
          </cell>
          <cell r="BM262" t="str">
            <v/>
          </cell>
          <cell r="BN262" t="str">
            <v/>
          </cell>
          <cell r="BO262" t="str">
            <v/>
          </cell>
          <cell r="BP262" t="str">
            <v/>
          </cell>
          <cell r="BQ262" t="str">
            <v/>
          </cell>
          <cell r="BR262" t="str">
            <v/>
          </cell>
          <cell r="BS262" t="str">
            <v/>
          </cell>
          <cell r="BT262" t="str">
            <v/>
          </cell>
          <cell r="BU262" t="str">
            <v/>
          </cell>
          <cell r="BV262" t="str">
            <v/>
          </cell>
          <cell r="BW262" t="str">
            <v/>
          </cell>
          <cell r="BX262" t="str">
            <v/>
          </cell>
          <cell r="BY262" t="str">
            <v/>
          </cell>
          <cell r="BZ262" t="str">
            <v/>
          </cell>
          <cell r="CA262" t="str">
            <v/>
          </cell>
          <cell r="CB262" t="str">
            <v/>
          </cell>
          <cell r="CC262" t="str">
            <v/>
          </cell>
          <cell r="CD262" t="str">
            <v/>
          </cell>
          <cell r="CE262" t="str">
            <v/>
          </cell>
          <cell r="CF262" t="str">
            <v/>
          </cell>
          <cell r="CG262" t="str">
            <v/>
          </cell>
          <cell r="CH262" t="str">
            <v/>
          </cell>
          <cell r="CI262" t="str">
            <v/>
          </cell>
          <cell r="CJ262" t="str">
            <v/>
          </cell>
          <cell r="CK262" t="str">
            <v/>
          </cell>
          <cell r="CL262" t="str">
            <v/>
          </cell>
          <cell r="CM262">
            <v>36003</v>
          </cell>
          <cell r="CN262">
            <v>36010</v>
          </cell>
          <cell r="CO262">
            <v>36017</v>
          </cell>
          <cell r="CP262">
            <v>36024</v>
          </cell>
          <cell r="CQ262">
            <v>36031</v>
          </cell>
          <cell r="CR262">
            <v>36038</v>
          </cell>
          <cell r="CS262">
            <v>36045</v>
          </cell>
          <cell r="CT262">
            <v>36052</v>
          </cell>
          <cell r="CU262">
            <v>36059</v>
          </cell>
          <cell r="CV262">
            <v>36066</v>
          </cell>
          <cell r="CW262">
            <v>36073</v>
          </cell>
          <cell r="CX262">
            <v>36080</v>
          </cell>
          <cell r="CY262">
            <v>36087</v>
          </cell>
          <cell r="CZ262">
            <v>36094</v>
          </cell>
          <cell r="DA262" t="str">
            <v/>
          </cell>
          <cell r="DB262" t="str">
            <v/>
          </cell>
          <cell r="DC262" t="str">
            <v/>
          </cell>
          <cell r="DD262" t="str">
            <v/>
          </cell>
          <cell r="DE262" t="str">
            <v/>
          </cell>
          <cell r="DF262" t="str">
            <v/>
          </cell>
          <cell r="DG262" t="str">
            <v/>
          </cell>
          <cell r="DH262" t="str">
            <v/>
          </cell>
          <cell r="DI262" t="str">
            <v/>
          </cell>
          <cell r="DJ262" t="str">
            <v/>
          </cell>
          <cell r="DK262" t="str">
            <v/>
          </cell>
          <cell r="DL262" t="str">
            <v/>
          </cell>
          <cell r="DM262" t="str">
            <v/>
          </cell>
          <cell r="DN262" t="str">
            <v/>
          </cell>
          <cell r="DO262" t="str">
            <v/>
          </cell>
          <cell r="DP262" t="str">
            <v/>
          </cell>
          <cell r="DQ262" t="str">
            <v/>
          </cell>
          <cell r="DR262" t="str">
            <v/>
          </cell>
          <cell r="DS262" t="str">
            <v/>
          </cell>
          <cell r="DT262" t="str">
            <v/>
          </cell>
          <cell r="DU262" t="str">
            <v/>
          </cell>
          <cell r="DV262" t="str">
            <v/>
          </cell>
          <cell r="DW262" t="str">
            <v/>
          </cell>
          <cell r="DX262" t="str">
            <v/>
          </cell>
          <cell r="DY262" t="str">
            <v/>
          </cell>
          <cell r="DZ262" t="str">
            <v/>
          </cell>
          <cell r="EA262" t="str">
            <v/>
          </cell>
          <cell r="EB262" t="str">
            <v/>
          </cell>
          <cell r="EC262" t="str">
            <v/>
          </cell>
          <cell r="ED262" t="str">
            <v/>
          </cell>
          <cell r="EE262" t="str">
            <v/>
          </cell>
          <cell r="EF262" t="str">
            <v/>
          </cell>
          <cell r="EG262" t="str">
            <v/>
          </cell>
          <cell r="EH262" t="str">
            <v/>
          </cell>
          <cell r="EI262" t="str">
            <v/>
          </cell>
          <cell r="EJ262" t="str">
            <v/>
          </cell>
          <cell r="EK262" t="str">
            <v/>
          </cell>
          <cell r="EL262" t="str">
            <v/>
          </cell>
          <cell r="EM262" t="str">
            <v/>
          </cell>
          <cell r="EN262" t="str">
            <v/>
          </cell>
          <cell r="EO262" t="str">
            <v/>
          </cell>
          <cell r="EP262" t="str">
            <v/>
          </cell>
          <cell r="EQ262" t="str">
            <v/>
          </cell>
          <cell r="ER262" t="str">
            <v/>
          </cell>
          <cell r="ES262" t="str">
            <v/>
          </cell>
          <cell r="ET262" t="str">
            <v/>
          </cell>
          <cell r="EU262" t="str">
            <v/>
          </cell>
          <cell r="EV262" t="str">
            <v/>
          </cell>
          <cell r="EW262" t="str">
            <v/>
          </cell>
          <cell r="EX262" t="str">
            <v/>
          </cell>
          <cell r="EY262" t="str">
            <v/>
          </cell>
          <cell r="EZ262" t="str">
            <v/>
          </cell>
          <cell r="FA262" t="str">
            <v/>
          </cell>
          <cell r="FB262" t="str">
            <v/>
          </cell>
          <cell r="FC262" t="str">
            <v/>
          </cell>
          <cell r="FD262" t="str">
            <v/>
          </cell>
          <cell r="FE262" t="str">
            <v/>
          </cell>
          <cell r="FF262" t="str">
            <v/>
          </cell>
          <cell r="FG262" t="str">
            <v/>
          </cell>
          <cell r="FH262" t="str">
            <v/>
          </cell>
          <cell r="FI262" t="str">
            <v/>
          </cell>
        </row>
        <row r="263">
          <cell r="V263" t="str">
            <v>PRODUCTION</v>
          </cell>
          <cell r="W263">
            <v>150</v>
          </cell>
          <cell r="X263">
            <v>712500</v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E263" t="str">
            <v/>
          </cell>
          <cell r="AF263" t="str">
            <v/>
          </cell>
          <cell r="AG263" t="str">
            <v/>
          </cell>
          <cell r="AH263" t="str">
            <v/>
          </cell>
          <cell r="AI263" t="str">
            <v/>
          </cell>
          <cell r="AJ263" t="str">
            <v/>
          </cell>
          <cell r="AK263" t="str">
            <v/>
          </cell>
          <cell r="AL263" t="str">
            <v/>
          </cell>
          <cell r="AM263" t="str">
            <v/>
          </cell>
          <cell r="AN263" t="str">
            <v/>
          </cell>
          <cell r="AO263" t="str">
            <v/>
          </cell>
          <cell r="AP263" t="str">
            <v/>
          </cell>
          <cell r="AQ263" t="str">
            <v/>
          </cell>
          <cell r="AR263" t="str">
            <v/>
          </cell>
          <cell r="AS263" t="str">
            <v/>
          </cell>
          <cell r="AT263" t="str">
            <v/>
          </cell>
          <cell r="AU263" t="str">
            <v/>
          </cell>
          <cell r="AV263" t="str">
            <v/>
          </cell>
          <cell r="AW263" t="str">
            <v/>
          </cell>
          <cell r="AX263" t="str">
            <v/>
          </cell>
          <cell r="AY263" t="str">
            <v/>
          </cell>
          <cell r="AZ263" t="str">
            <v/>
          </cell>
          <cell r="BA263" t="str">
            <v/>
          </cell>
          <cell r="BB263" t="str">
            <v/>
          </cell>
          <cell r="BC263" t="str">
            <v/>
          </cell>
          <cell r="BD263" t="str">
            <v/>
          </cell>
          <cell r="BE263" t="str">
            <v/>
          </cell>
          <cell r="BF263" t="str">
            <v/>
          </cell>
          <cell r="BG263" t="str">
            <v/>
          </cell>
          <cell r="BH263" t="str">
            <v/>
          </cell>
          <cell r="BI263" t="str">
            <v/>
          </cell>
          <cell r="BJ263" t="str">
            <v/>
          </cell>
          <cell r="BK263" t="str">
            <v/>
          </cell>
          <cell r="BL263" t="str">
            <v/>
          </cell>
          <cell r="BM263" t="str">
            <v/>
          </cell>
          <cell r="BN263" t="str">
            <v/>
          </cell>
          <cell r="BO263" t="str">
            <v/>
          </cell>
          <cell r="BP263" t="str">
            <v/>
          </cell>
          <cell r="BQ263" t="str">
            <v/>
          </cell>
          <cell r="BR263" t="str">
            <v/>
          </cell>
          <cell r="BS263" t="str">
            <v/>
          </cell>
          <cell r="BT263" t="str">
            <v/>
          </cell>
          <cell r="BU263" t="str">
            <v/>
          </cell>
          <cell r="BV263" t="str">
            <v/>
          </cell>
          <cell r="BW263" t="str">
            <v/>
          </cell>
          <cell r="BX263" t="str">
            <v/>
          </cell>
          <cell r="BY263" t="str">
            <v/>
          </cell>
          <cell r="BZ263" t="str">
            <v/>
          </cell>
          <cell r="CA263" t="str">
            <v/>
          </cell>
          <cell r="CB263" t="str">
            <v/>
          </cell>
          <cell r="CC263" t="str">
            <v/>
          </cell>
          <cell r="CD263" t="str">
            <v/>
          </cell>
          <cell r="CE263" t="str">
            <v/>
          </cell>
          <cell r="CF263" t="str">
            <v/>
          </cell>
          <cell r="CG263" t="str">
            <v/>
          </cell>
          <cell r="CH263" t="str">
            <v/>
          </cell>
          <cell r="CI263" t="str">
            <v/>
          </cell>
          <cell r="CJ263" t="str">
            <v/>
          </cell>
          <cell r="CK263" t="str">
            <v/>
          </cell>
          <cell r="CL263" t="str">
            <v/>
          </cell>
          <cell r="CM263">
            <v>0</v>
          </cell>
          <cell r="CN263">
            <v>0</v>
          </cell>
          <cell r="CO263">
            <v>0</v>
          </cell>
          <cell r="CP263">
            <v>18750</v>
          </cell>
          <cell r="CQ263">
            <v>37500</v>
          </cell>
          <cell r="CR263">
            <v>56250</v>
          </cell>
          <cell r="CS263">
            <v>75000</v>
          </cell>
          <cell r="CT263">
            <v>75000</v>
          </cell>
          <cell r="CU263">
            <v>75000</v>
          </cell>
          <cell r="CV263">
            <v>75000</v>
          </cell>
          <cell r="CW263">
            <v>75000</v>
          </cell>
          <cell r="CX263">
            <v>75000</v>
          </cell>
          <cell r="CY263">
            <v>75000</v>
          </cell>
          <cell r="CZ263">
            <v>75000</v>
          </cell>
          <cell r="DA263" t="str">
            <v/>
          </cell>
          <cell r="DB263" t="str">
            <v/>
          </cell>
          <cell r="DC263" t="str">
            <v/>
          </cell>
          <cell r="DD263" t="str">
            <v/>
          </cell>
          <cell r="DE263" t="str">
            <v/>
          </cell>
          <cell r="DF263" t="str">
            <v/>
          </cell>
          <cell r="DG263" t="str">
            <v/>
          </cell>
          <cell r="DH263" t="str">
            <v/>
          </cell>
          <cell r="DI263" t="str">
            <v/>
          </cell>
          <cell r="DJ263" t="str">
            <v/>
          </cell>
          <cell r="DK263" t="str">
            <v/>
          </cell>
          <cell r="DL263" t="str">
            <v/>
          </cell>
          <cell r="DM263" t="str">
            <v/>
          </cell>
          <cell r="DN263" t="str">
            <v/>
          </cell>
          <cell r="DO263" t="str">
            <v/>
          </cell>
          <cell r="DP263" t="str">
            <v/>
          </cell>
          <cell r="DQ263" t="str">
            <v/>
          </cell>
          <cell r="DR263" t="str">
            <v/>
          </cell>
          <cell r="DS263" t="str">
            <v/>
          </cell>
          <cell r="DT263" t="str">
            <v/>
          </cell>
          <cell r="DU263" t="str">
            <v/>
          </cell>
          <cell r="DV263" t="str">
            <v/>
          </cell>
          <cell r="DW263" t="str">
            <v/>
          </cell>
          <cell r="DX263" t="str">
            <v/>
          </cell>
          <cell r="DY263" t="str">
            <v/>
          </cell>
          <cell r="DZ263" t="str">
            <v/>
          </cell>
          <cell r="EA263" t="str">
            <v/>
          </cell>
          <cell r="EB263" t="str">
            <v/>
          </cell>
          <cell r="EC263" t="str">
            <v/>
          </cell>
          <cell r="ED263" t="str">
            <v/>
          </cell>
          <cell r="EE263" t="str">
            <v/>
          </cell>
          <cell r="EF263" t="str">
            <v/>
          </cell>
          <cell r="EG263" t="str">
            <v/>
          </cell>
          <cell r="EH263" t="str">
            <v/>
          </cell>
          <cell r="EI263" t="str">
            <v/>
          </cell>
          <cell r="EJ263" t="str">
            <v/>
          </cell>
          <cell r="EK263" t="str">
            <v/>
          </cell>
          <cell r="EL263" t="str">
            <v/>
          </cell>
          <cell r="EM263" t="str">
            <v/>
          </cell>
          <cell r="EN263" t="str">
            <v/>
          </cell>
          <cell r="EO263" t="str">
            <v/>
          </cell>
          <cell r="EP263" t="str">
            <v/>
          </cell>
          <cell r="EQ263" t="str">
            <v/>
          </cell>
          <cell r="ER263" t="str">
            <v/>
          </cell>
          <cell r="ES263" t="str">
            <v/>
          </cell>
          <cell r="ET263" t="str">
            <v/>
          </cell>
          <cell r="EU263" t="str">
            <v/>
          </cell>
          <cell r="EV263" t="str">
            <v/>
          </cell>
          <cell r="EW263" t="str">
            <v/>
          </cell>
          <cell r="EX263" t="str">
            <v/>
          </cell>
          <cell r="EY263" t="str">
            <v/>
          </cell>
          <cell r="EZ263" t="str">
            <v/>
          </cell>
          <cell r="FA263" t="str">
            <v/>
          </cell>
          <cell r="FB263" t="str">
            <v/>
          </cell>
          <cell r="FC263" t="str">
            <v/>
          </cell>
          <cell r="FD263" t="str">
            <v/>
          </cell>
          <cell r="FE263" t="str">
            <v/>
          </cell>
          <cell r="FF263" t="str">
            <v/>
          </cell>
          <cell r="FG263" t="str">
            <v/>
          </cell>
          <cell r="FH263" t="str">
            <v/>
          </cell>
          <cell r="FI263" t="str">
            <v/>
          </cell>
        </row>
        <row r="264">
          <cell r="V264" t="str">
            <v>INK &amp; PAINT</v>
          </cell>
          <cell r="W264">
            <v>8</v>
          </cell>
          <cell r="X264">
            <v>38000</v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E264" t="str">
            <v/>
          </cell>
          <cell r="AF264" t="str">
            <v/>
          </cell>
          <cell r="AG264" t="str">
            <v/>
          </cell>
          <cell r="AH264" t="str">
            <v/>
          </cell>
          <cell r="AI264" t="str">
            <v/>
          </cell>
          <cell r="AJ264" t="str">
            <v/>
          </cell>
          <cell r="AK264" t="str">
            <v/>
          </cell>
          <cell r="AL264" t="str">
            <v/>
          </cell>
          <cell r="AM264" t="str">
            <v/>
          </cell>
          <cell r="AN264" t="str">
            <v/>
          </cell>
          <cell r="AO264" t="str">
            <v/>
          </cell>
          <cell r="AP264" t="str">
            <v/>
          </cell>
          <cell r="AQ264" t="str">
            <v/>
          </cell>
          <cell r="AR264" t="str">
            <v/>
          </cell>
          <cell r="AS264" t="str">
            <v/>
          </cell>
          <cell r="AT264" t="str">
            <v/>
          </cell>
          <cell r="AU264" t="str">
            <v/>
          </cell>
          <cell r="AV264" t="str">
            <v/>
          </cell>
          <cell r="AW264" t="str">
            <v/>
          </cell>
          <cell r="AX264" t="str">
            <v/>
          </cell>
          <cell r="AY264" t="str">
            <v/>
          </cell>
          <cell r="AZ264" t="str">
            <v/>
          </cell>
          <cell r="BA264" t="str">
            <v/>
          </cell>
          <cell r="BB264" t="str">
            <v/>
          </cell>
          <cell r="BC264" t="str">
            <v/>
          </cell>
          <cell r="BD264" t="str">
            <v/>
          </cell>
          <cell r="BE264" t="str">
            <v/>
          </cell>
          <cell r="BF264" t="str">
            <v/>
          </cell>
          <cell r="BG264" t="str">
            <v/>
          </cell>
          <cell r="BH264" t="str">
            <v/>
          </cell>
          <cell r="BI264" t="str">
            <v/>
          </cell>
          <cell r="BJ264" t="str">
            <v/>
          </cell>
          <cell r="BK264" t="str">
            <v/>
          </cell>
          <cell r="BL264" t="str">
            <v/>
          </cell>
          <cell r="BM264" t="str">
            <v/>
          </cell>
          <cell r="BN264" t="str">
            <v/>
          </cell>
          <cell r="BO264" t="str">
            <v/>
          </cell>
          <cell r="BP264" t="str">
            <v/>
          </cell>
          <cell r="BQ264" t="str">
            <v/>
          </cell>
          <cell r="BR264" t="str">
            <v/>
          </cell>
          <cell r="BS264" t="str">
            <v/>
          </cell>
          <cell r="BT264" t="str">
            <v/>
          </cell>
          <cell r="BU264" t="str">
            <v/>
          </cell>
          <cell r="BV264" t="str">
            <v/>
          </cell>
          <cell r="BW264" t="str">
            <v/>
          </cell>
          <cell r="BX264" t="str">
            <v/>
          </cell>
          <cell r="BY264" t="str">
            <v/>
          </cell>
          <cell r="BZ264" t="str">
            <v/>
          </cell>
          <cell r="CA264" t="str">
            <v/>
          </cell>
          <cell r="CB264" t="str">
            <v/>
          </cell>
          <cell r="CC264" t="str">
            <v/>
          </cell>
          <cell r="CD264" t="str">
            <v/>
          </cell>
          <cell r="CE264" t="str">
            <v/>
          </cell>
          <cell r="CF264" t="str">
            <v/>
          </cell>
          <cell r="CG264" t="str">
            <v/>
          </cell>
          <cell r="CH264" t="str">
            <v/>
          </cell>
          <cell r="CI264" t="str">
            <v/>
          </cell>
          <cell r="CJ264" t="str">
            <v/>
          </cell>
          <cell r="CK264" t="str">
            <v/>
          </cell>
          <cell r="CL264" t="str">
            <v/>
          </cell>
          <cell r="CM264" t="str">
            <v/>
          </cell>
          <cell r="CN264" t="str">
            <v/>
          </cell>
          <cell r="CO264" t="str">
            <v/>
          </cell>
          <cell r="CP264" t="str">
            <v/>
          </cell>
          <cell r="CQ264" t="str">
            <v/>
          </cell>
          <cell r="CR264">
            <v>36038</v>
          </cell>
          <cell r="CS264">
            <v>36045</v>
          </cell>
          <cell r="CT264">
            <v>36052</v>
          </cell>
          <cell r="CU264">
            <v>36059</v>
          </cell>
          <cell r="CV264">
            <v>36066</v>
          </cell>
          <cell r="CW264">
            <v>36073</v>
          </cell>
          <cell r="CX264">
            <v>36080</v>
          </cell>
          <cell r="CY264">
            <v>36087</v>
          </cell>
          <cell r="CZ264">
            <v>36094</v>
          </cell>
          <cell r="DA264">
            <v>36101</v>
          </cell>
          <cell r="DB264">
            <v>36108</v>
          </cell>
          <cell r="DC264" t="str">
            <v/>
          </cell>
          <cell r="DD264" t="str">
            <v/>
          </cell>
          <cell r="DE264" t="str">
            <v/>
          </cell>
          <cell r="DF264" t="str">
            <v/>
          </cell>
          <cell r="DG264" t="str">
            <v/>
          </cell>
          <cell r="DH264" t="str">
            <v/>
          </cell>
          <cell r="DI264" t="str">
            <v/>
          </cell>
          <cell r="DJ264" t="str">
            <v/>
          </cell>
          <cell r="DK264" t="str">
            <v/>
          </cell>
          <cell r="DL264" t="str">
            <v/>
          </cell>
          <cell r="DM264" t="str">
            <v/>
          </cell>
          <cell r="DN264" t="str">
            <v/>
          </cell>
          <cell r="DO264" t="str">
            <v/>
          </cell>
          <cell r="DP264" t="str">
            <v/>
          </cell>
          <cell r="DQ264" t="str">
            <v/>
          </cell>
          <cell r="DR264" t="str">
            <v/>
          </cell>
          <cell r="DS264" t="str">
            <v/>
          </cell>
          <cell r="DT264" t="str">
            <v/>
          </cell>
          <cell r="DU264" t="str">
            <v/>
          </cell>
          <cell r="DV264" t="str">
            <v/>
          </cell>
          <cell r="DW264" t="str">
            <v/>
          </cell>
          <cell r="DX264" t="str">
            <v/>
          </cell>
          <cell r="DY264" t="str">
            <v/>
          </cell>
          <cell r="DZ264" t="str">
            <v/>
          </cell>
          <cell r="EA264" t="str">
            <v/>
          </cell>
          <cell r="EB264" t="str">
            <v/>
          </cell>
          <cell r="EC264" t="str">
            <v/>
          </cell>
          <cell r="ED264" t="str">
            <v/>
          </cell>
          <cell r="EE264" t="str">
            <v/>
          </cell>
          <cell r="EF264" t="str">
            <v/>
          </cell>
          <cell r="EG264" t="str">
            <v/>
          </cell>
          <cell r="EH264" t="str">
            <v/>
          </cell>
          <cell r="EI264" t="str">
            <v/>
          </cell>
          <cell r="EJ264" t="str">
            <v/>
          </cell>
          <cell r="EK264" t="str">
            <v/>
          </cell>
          <cell r="EL264" t="str">
            <v/>
          </cell>
          <cell r="EM264" t="str">
            <v/>
          </cell>
          <cell r="EN264" t="str">
            <v/>
          </cell>
          <cell r="EO264" t="str">
            <v/>
          </cell>
          <cell r="EP264" t="str">
            <v/>
          </cell>
          <cell r="EQ264" t="str">
            <v/>
          </cell>
          <cell r="ER264" t="str">
            <v/>
          </cell>
          <cell r="ES264" t="str">
            <v/>
          </cell>
          <cell r="ET264" t="str">
            <v/>
          </cell>
          <cell r="EU264" t="str">
            <v/>
          </cell>
          <cell r="EV264" t="str">
            <v/>
          </cell>
          <cell r="EW264" t="str">
            <v/>
          </cell>
          <cell r="EX264" t="str">
            <v/>
          </cell>
          <cell r="EY264" t="str">
            <v/>
          </cell>
          <cell r="EZ264" t="str">
            <v/>
          </cell>
          <cell r="FA264" t="str">
            <v/>
          </cell>
          <cell r="FB264" t="str">
            <v/>
          </cell>
          <cell r="FC264" t="str">
            <v/>
          </cell>
          <cell r="FD264" t="str">
            <v/>
          </cell>
          <cell r="FE264" t="str">
            <v/>
          </cell>
          <cell r="FF264" t="str">
            <v/>
          </cell>
          <cell r="FG264" t="str">
            <v/>
          </cell>
          <cell r="FH264" t="str">
            <v/>
          </cell>
          <cell r="FI264" t="str">
            <v/>
          </cell>
        </row>
        <row r="265">
          <cell r="V265" t="str">
            <v>INK &amp; PAINT</v>
          </cell>
          <cell r="W265">
            <v>8</v>
          </cell>
          <cell r="X265">
            <v>38000</v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E265" t="str">
            <v/>
          </cell>
          <cell r="AF265" t="str">
            <v/>
          </cell>
          <cell r="AG265" t="str">
            <v/>
          </cell>
          <cell r="AH265" t="str">
            <v/>
          </cell>
          <cell r="AI265" t="str">
            <v/>
          </cell>
          <cell r="AJ265" t="str">
            <v/>
          </cell>
          <cell r="AK265" t="str">
            <v/>
          </cell>
          <cell r="AL265" t="str">
            <v/>
          </cell>
          <cell r="AM265" t="str">
            <v/>
          </cell>
          <cell r="AN265" t="str">
            <v/>
          </cell>
          <cell r="AO265" t="str">
            <v/>
          </cell>
          <cell r="AP265" t="str">
            <v/>
          </cell>
          <cell r="AQ265" t="str">
            <v/>
          </cell>
          <cell r="AR265" t="str">
            <v/>
          </cell>
          <cell r="AS265" t="str">
            <v/>
          </cell>
          <cell r="AT265" t="str">
            <v/>
          </cell>
          <cell r="AU265" t="str">
            <v/>
          </cell>
          <cell r="AV265" t="str">
            <v/>
          </cell>
          <cell r="AW265" t="str">
            <v/>
          </cell>
          <cell r="AX265" t="str">
            <v/>
          </cell>
          <cell r="AY265" t="str">
            <v/>
          </cell>
          <cell r="AZ265" t="str">
            <v/>
          </cell>
          <cell r="BA265" t="str">
            <v/>
          </cell>
          <cell r="BB265" t="str">
            <v/>
          </cell>
          <cell r="BC265" t="str">
            <v/>
          </cell>
          <cell r="BD265" t="str">
            <v/>
          </cell>
          <cell r="BE265" t="str">
            <v/>
          </cell>
          <cell r="BF265" t="str">
            <v/>
          </cell>
          <cell r="BG265" t="str">
            <v/>
          </cell>
          <cell r="BH265" t="str">
            <v/>
          </cell>
          <cell r="BI265" t="str">
            <v/>
          </cell>
          <cell r="BJ265" t="str">
            <v/>
          </cell>
          <cell r="BK265" t="str">
            <v/>
          </cell>
          <cell r="BL265" t="str">
            <v/>
          </cell>
          <cell r="BM265" t="str">
            <v/>
          </cell>
          <cell r="BN265" t="str">
            <v/>
          </cell>
          <cell r="BO265" t="str">
            <v/>
          </cell>
          <cell r="BP265" t="str">
            <v/>
          </cell>
          <cell r="BQ265" t="str">
            <v/>
          </cell>
          <cell r="BR265" t="str">
            <v/>
          </cell>
          <cell r="BS265" t="str">
            <v/>
          </cell>
          <cell r="BT265" t="str">
            <v/>
          </cell>
          <cell r="BU265" t="str">
            <v/>
          </cell>
          <cell r="BV265" t="str">
            <v/>
          </cell>
          <cell r="BW265" t="str">
            <v/>
          </cell>
          <cell r="BX265" t="str">
            <v/>
          </cell>
          <cell r="BY265" t="str">
            <v/>
          </cell>
          <cell r="BZ265" t="str">
            <v/>
          </cell>
          <cell r="CA265" t="str">
            <v/>
          </cell>
          <cell r="CB265" t="str">
            <v/>
          </cell>
          <cell r="CC265" t="str">
            <v/>
          </cell>
          <cell r="CD265" t="str">
            <v/>
          </cell>
          <cell r="CE265" t="str">
            <v/>
          </cell>
          <cell r="CF265" t="str">
            <v/>
          </cell>
          <cell r="CG265" t="str">
            <v/>
          </cell>
          <cell r="CH265" t="str">
            <v/>
          </cell>
          <cell r="CI265" t="str">
            <v/>
          </cell>
          <cell r="CJ265" t="str">
            <v/>
          </cell>
          <cell r="CK265" t="str">
            <v/>
          </cell>
          <cell r="CL265" t="str">
            <v/>
          </cell>
          <cell r="CM265" t="str">
            <v/>
          </cell>
          <cell r="CN265" t="str">
            <v/>
          </cell>
          <cell r="CO265" t="str">
            <v/>
          </cell>
          <cell r="CP265" t="str">
            <v/>
          </cell>
          <cell r="CQ265" t="str">
            <v/>
          </cell>
          <cell r="CR265">
            <v>1000</v>
          </cell>
          <cell r="CS265">
            <v>2000</v>
          </cell>
          <cell r="CT265">
            <v>3000</v>
          </cell>
          <cell r="CU265">
            <v>4000</v>
          </cell>
          <cell r="CV265">
            <v>4000</v>
          </cell>
          <cell r="CW265">
            <v>4000</v>
          </cell>
          <cell r="CX265">
            <v>4000</v>
          </cell>
          <cell r="CY265">
            <v>4000</v>
          </cell>
          <cell r="CZ265">
            <v>4000</v>
          </cell>
          <cell r="DA265">
            <v>4000</v>
          </cell>
          <cell r="DB265">
            <v>4000</v>
          </cell>
          <cell r="DC265" t="str">
            <v/>
          </cell>
          <cell r="DD265" t="str">
            <v/>
          </cell>
          <cell r="DE265" t="str">
            <v/>
          </cell>
          <cell r="DF265" t="str">
            <v/>
          </cell>
          <cell r="DG265" t="str">
            <v/>
          </cell>
          <cell r="DH265" t="str">
            <v/>
          </cell>
          <cell r="DI265" t="str">
            <v/>
          </cell>
          <cell r="DJ265" t="str">
            <v/>
          </cell>
          <cell r="DK265" t="str">
            <v/>
          </cell>
          <cell r="DL265" t="str">
            <v/>
          </cell>
          <cell r="DM265" t="str">
            <v/>
          </cell>
          <cell r="DN265" t="str">
            <v/>
          </cell>
          <cell r="DO265" t="str">
            <v/>
          </cell>
          <cell r="DP265" t="str">
            <v/>
          </cell>
          <cell r="DQ265" t="str">
            <v/>
          </cell>
          <cell r="DR265" t="str">
            <v/>
          </cell>
          <cell r="DS265" t="str">
            <v/>
          </cell>
          <cell r="DT265" t="str">
            <v/>
          </cell>
          <cell r="DU265" t="str">
            <v/>
          </cell>
          <cell r="DV265" t="str">
            <v/>
          </cell>
          <cell r="DW265" t="str">
            <v/>
          </cell>
          <cell r="DX265" t="str">
            <v/>
          </cell>
          <cell r="DY265" t="str">
            <v/>
          </cell>
          <cell r="DZ265" t="str">
            <v/>
          </cell>
          <cell r="EA265" t="str">
            <v/>
          </cell>
          <cell r="EB265" t="str">
            <v/>
          </cell>
          <cell r="EC265" t="str">
            <v/>
          </cell>
          <cell r="ED265" t="str">
            <v/>
          </cell>
          <cell r="EE265" t="str">
            <v/>
          </cell>
          <cell r="EF265" t="str">
            <v/>
          </cell>
          <cell r="EG265" t="str">
            <v/>
          </cell>
          <cell r="EH265" t="str">
            <v/>
          </cell>
          <cell r="EI265" t="str">
            <v/>
          </cell>
          <cell r="EJ265" t="str">
            <v/>
          </cell>
          <cell r="EK265" t="str">
            <v/>
          </cell>
          <cell r="EL265" t="str">
            <v/>
          </cell>
          <cell r="EM265" t="str">
            <v/>
          </cell>
          <cell r="EN265" t="str">
            <v/>
          </cell>
          <cell r="EO265" t="str">
            <v/>
          </cell>
          <cell r="EP265" t="str">
            <v/>
          </cell>
          <cell r="EQ265" t="str">
            <v/>
          </cell>
          <cell r="ER265" t="str">
            <v/>
          </cell>
          <cell r="ES265" t="str">
            <v/>
          </cell>
          <cell r="ET265" t="str">
            <v/>
          </cell>
          <cell r="EU265" t="str">
            <v/>
          </cell>
          <cell r="EV265" t="str">
            <v/>
          </cell>
          <cell r="EW265" t="str">
            <v/>
          </cell>
          <cell r="EX265" t="str">
            <v/>
          </cell>
          <cell r="EY265" t="str">
            <v/>
          </cell>
          <cell r="EZ265" t="str">
            <v/>
          </cell>
          <cell r="FA265" t="str">
            <v/>
          </cell>
          <cell r="FB265" t="str">
            <v/>
          </cell>
          <cell r="FC265" t="str">
            <v/>
          </cell>
          <cell r="FD265" t="str">
            <v/>
          </cell>
          <cell r="FE265" t="str">
            <v/>
          </cell>
          <cell r="FF265" t="str">
            <v/>
          </cell>
          <cell r="FG265" t="str">
            <v/>
          </cell>
          <cell r="FH265" t="str">
            <v/>
          </cell>
          <cell r="FI265" t="str">
            <v/>
          </cell>
        </row>
        <row r="266">
          <cell r="X266" t="str">
            <v>DIRECT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3750</v>
          </cell>
          <cell r="CJ266">
            <v>7500</v>
          </cell>
          <cell r="CK266">
            <v>11250</v>
          </cell>
          <cell r="CL266">
            <v>15000</v>
          </cell>
          <cell r="CM266">
            <v>51003</v>
          </cell>
          <cell r="CN266">
            <v>51010</v>
          </cell>
          <cell r="CO266">
            <v>51017</v>
          </cell>
          <cell r="CP266">
            <v>69774</v>
          </cell>
          <cell r="CQ266">
            <v>88531</v>
          </cell>
          <cell r="CR266">
            <v>144326</v>
          </cell>
          <cell r="CS266">
            <v>164090</v>
          </cell>
          <cell r="CT266">
            <v>165104</v>
          </cell>
          <cell r="CU266">
            <v>151118</v>
          </cell>
          <cell r="CV266">
            <v>151132</v>
          </cell>
          <cell r="CW266">
            <v>151146</v>
          </cell>
          <cell r="CX266">
            <v>151160</v>
          </cell>
          <cell r="CY266">
            <v>151174</v>
          </cell>
          <cell r="CZ266">
            <v>151188</v>
          </cell>
          <cell r="DA266">
            <v>40101</v>
          </cell>
          <cell r="DB266">
            <v>40108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</row>
        <row r="267">
          <cell r="X267" t="str">
            <v>DIRECT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3750</v>
          </cell>
          <cell r="CJ267">
            <v>7500</v>
          </cell>
          <cell r="CK267">
            <v>11250</v>
          </cell>
          <cell r="CL267">
            <v>15000</v>
          </cell>
          <cell r="CM267">
            <v>51003</v>
          </cell>
          <cell r="CN267">
            <v>51010</v>
          </cell>
          <cell r="CO267">
            <v>51017</v>
          </cell>
          <cell r="CP267">
            <v>69774</v>
          </cell>
          <cell r="CQ267">
            <v>88531</v>
          </cell>
          <cell r="CR267">
            <v>144326</v>
          </cell>
          <cell r="CS267">
            <v>164090</v>
          </cell>
          <cell r="CT267">
            <v>165104</v>
          </cell>
          <cell r="CU267">
            <v>151118</v>
          </cell>
          <cell r="CV267">
            <v>151132</v>
          </cell>
          <cell r="CW267">
            <v>151146</v>
          </cell>
          <cell r="CX267">
            <v>151160</v>
          </cell>
          <cell r="CY267">
            <v>151174</v>
          </cell>
          <cell r="CZ267">
            <v>151188</v>
          </cell>
          <cell r="DA267">
            <v>40101</v>
          </cell>
          <cell r="DB267">
            <v>40108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</row>
        <row r="268">
          <cell r="X268" t="str">
            <v>LOADED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5062.5</v>
          </cell>
          <cell r="CJ268">
            <v>10125</v>
          </cell>
          <cell r="CK268">
            <v>15187.5</v>
          </cell>
          <cell r="CL268">
            <v>20250</v>
          </cell>
          <cell r="CM268">
            <v>68854.05</v>
          </cell>
          <cell r="CN268">
            <v>68863.5</v>
          </cell>
          <cell r="CO268">
            <v>68872.95</v>
          </cell>
          <cell r="CP268">
            <v>94194.9</v>
          </cell>
          <cell r="CQ268">
            <v>119516.85</v>
          </cell>
          <cell r="CR268">
            <v>194840.1</v>
          </cell>
          <cell r="CS268">
            <v>221521.5</v>
          </cell>
          <cell r="CT268">
            <v>222890.4</v>
          </cell>
          <cell r="CU268">
            <v>204009.3</v>
          </cell>
          <cell r="CV268">
            <v>204028.2</v>
          </cell>
          <cell r="CW268">
            <v>204047.1</v>
          </cell>
          <cell r="CX268">
            <v>204066</v>
          </cell>
          <cell r="CY268">
            <v>204084.9</v>
          </cell>
          <cell r="CZ268">
            <v>204103.8</v>
          </cell>
          <cell r="DA268">
            <v>54136.35</v>
          </cell>
          <cell r="DB268">
            <v>54145.8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</row>
        <row r="269">
          <cell r="V269" t="str">
            <v>PROJECTED RTM</v>
          </cell>
          <cell r="X269" t="str">
            <v>CUMULATIVE TO DATE</v>
          </cell>
          <cell r="Y269">
            <v>140</v>
          </cell>
          <cell r="Z269">
            <v>63.068739999999991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5062.5</v>
          </cell>
          <cell r="CJ269">
            <v>10125</v>
          </cell>
          <cell r="CK269">
            <v>15187.5</v>
          </cell>
          <cell r="CL269">
            <v>20250</v>
          </cell>
          <cell r="CM269">
            <v>68854.05</v>
          </cell>
          <cell r="CN269">
            <v>68863.5</v>
          </cell>
          <cell r="CO269">
            <v>68872.95</v>
          </cell>
          <cell r="CP269">
            <v>94194.9</v>
          </cell>
          <cell r="CQ269">
            <v>119516.85</v>
          </cell>
          <cell r="CR269">
            <v>194840.1</v>
          </cell>
          <cell r="CS269">
            <v>221521.5</v>
          </cell>
          <cell r="CT269">
            <v>222890.4</v>
          </cell>
          <cell r="CU269">
            <v>204009.3</v>
          </cell>
          <cell r="CV269">
            <v>204028.2</v>
          </cell>
          <cell r="CW269">
            <v>204047.1</v>
          </cell>
          <cell r="CX269">
            <v>204066</v>
          </cell>
          <cell r="CY269">
            <v>204084.9</v>
          </cell>
          <cell r="CZ269">
            <v>204103.8</v>
          </cell>
          <cell r="DA269">
            <v>54136.35</v>
          </cell>
          <cell r="DB269">
            <v>54145.8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</row>
        <row r="270">
          <cell r="V270" t="str">
            <v>PROJECTED RTM</v>
          </cell>
          <cell r="X270">
            <v>36189.068740000002</v>
          </cell>
          <cell r="Y270">
            <v>140</v>
          </cell>
          <cell r="Z270">
            <v>63.068739999999991</v>
          </cell>
          <cell r="AA270" t="str">
            <v/>
          </cell>
          <cell r="AB270" t="str">
            <v/>
          </cell>
          <cell r="AC270" t="str">
            <v/>
          </cell>
          <cell r="AD270" t="str">
            <v/>
          </cell>
          <cell r="AE270" t="str">
            <v/>
          </cell>
          <cell r="AF270" t="str">
            <v/>
          </cell>
          <cell r="AG270" t="str">
            <v/>
          </cell>
          <cell r="AH270" t="str">
            <v/>
          </cell>
          <cell r="AI270" t="str">
            <v/>
          </cell>
          <cell r="AJ270" t="str">
            <v/>
          </cell>
          <cell r="AK270" t="str">
            <v/>
          </cell>
          <cell r="AL270" t="str">
            <v/>
          </cell>
          <cell r="AM270" t="str">
            <v/>
          </cell>
          <cell r="AN270" t="str">
            <v/>
          </cell>
          <cell r="AO270" t="str">
            <v/>
          </cell>
          <cell r="AP270" t="str">
            <v/>
          </cell>
          <cell r="AQ270" t="str">
            <v/>
          </cell>
          <cell r="AR270" t="str">
            <v/>
          </cell>
          <cell r="AS270" t="str">
            <v/>
          </cell>
          <cell r="AT270" t="str">
            <v/>
          </cell>
          <cell r="AU270" t="str">
            <v/>
          </cell>
          <cell r="AV270" t="str">
            <v/>
          </cell>
          <cell r="AW270" t="str">
            <v/>
          </cell>
          <cell r="AX270" t="str">
            <v/>
          </cell>
          <cell r="AY270" t="str">
            <v/>
          </cell>
          <cell r="AZ270" t="str">
            <v/>
          </cell>
          <cell r="BA270" t="str">
            <v/>
          </cell>
          <cell r="BB270" t="str">
            <v/>
          </cell>
          <cell r="BC270" t="str">
            <v/>
          </cell>
          <cell r="BD270" t="str">
            <v/>
          </cell>
          <cell r="BE270" t="str">
            <v/>
          </cell>
          <cell r="BF270" t="str">
            <v/>
          </cell>
          <cell r="BG270" t="str">
            <v/>
          </cell>
          <cell r="BH270" t="str">
            <v/>
          </cell>
          <cell r="BI270" t="str">
            <v/>
          </cell>
          <cell r="BJ270" t="str">
            <v/>
          </cell>
          <cell r="BK270" t="str">
            <v/>
          </cell>
          <cell r="BL270" t="str">
            <v/>
          </cell>
          <cell r="BM270" t="str">
            <v/>
          </cell>
          <cell r="BN270" t="str">
            <v/>
          </cell>
          <cell r="BO270" t="str">
            <v/>
          </cell>
          <cell r="BP270" t="str">
            <v/>
          </cell>
          <cell r="BQ270" t="str">
            <v/>
          </cell>
          <cell r="BR270" t="str">
            <v/>
          </cell>
          <cell r="BS270" t="str">
            <v/>
          </cell>
          <cell r="BT270" t="str">
            <v/>
          </cell>
          <cell r="BU270" t="str">
            <v/>
          </cell>
          <cell r="BV270" t="str">
            <v/>
          </cell>
          <cell r="BW270" t="str">
            <v/>
          </cell>
          <cell r="BX270" t="str">
            <v/>
          </cell>
          <cell r="BY270" t="str">
            <v/>
          </cell>
          <cell r="BZ270" t="str">
            <v/>
          </cell>
          <cell r="CA270" t="str">
            <v/>
          </cell>
          <cell r="CB270" t="str">
            <v/>
          </cell>
          <cell r="CC270" t="str">
            <v/>
          </cell>
          <cell r="CD270" t="str">
            <v/>
          </cell>
          <cell r="CE270" t="str">
            <v/>
          </cell>
          <cell r="CF270" t="str">
            <v/>
          </cell>
          <cell r="CG270" t="str">
            <v/>
          </cell>
          <cell r="CH270" t="str">
            <v/>
          </cell>
          <cell r="CI270" t="str">
            <v/>
          </cell>
          <cell r="CJ270" t="str">
            <v/>
          </cell>
          <cell r="CK270" t="str">
            <v/>
          </cell>
          <cell r="CL270" t="str">
            <v/>
          </cell>
          <cell r="CM270" t="str">
            <v/>
          </cell>
          <cell r="CN270" t="str">
            <v/>
          </cell>
          <cell r="CO270" t="str">
            <v/>
          </cell>
          <cell r="CP270" t="str">
            <v/>
          </cell>
          <cell r="CQ270" t="str">
            <v/>
          </cell>
          <cell r="CR270">
            <v>36038</v>
          </cell>
          <cell r="CS270">
            <v>36045</v>
          </cell>
          <cell r="CT270">
            <v>36052</v>
          </cell>
          <cell r="CU270">
            <v>36059</v>
          </cell>
          <cell r="CV270">
            <v>36066</v>
          </cell>
          <cell r="CW270">
            <v>36073</v>
          </cell>
          <cell r="CX270">
            <v>36080</v>
          </cell>
          <cell r="CY270">
            <v>36087</v>
          </cell>
          <cell r="CZ270">
            <v>36094</v>
          </cell>
          <cell r="DA270">
            <v>36101</v>
          </cell>
          <cell r="DB270">
            <v>36108</v>
          </cell>
          <cell r="DC270" t="str">
            <v/>
          </cell>
          <cell r="DD270" t="str">
            <v/>
          </cell>
          <cell r="DE270" t="str">
            <v/>
          </cell>
          <cell r="DF270" t="str">
            <v/>
          </cell>
          <cell r="DG270" t="str">
            <v/>
          </cell>
          <cell r="DH270" t="str">
            <v/>
          </cell>
          <cell r="DI270" t="str">
            <v/>
          </cell>
          <cell r="DJ270" t="str">
            <v/>
          </cell>
          <cell r="DK270" t="str">
            <v/>
          </cell>
          <cell r="DL270" t="str">
            <v/>
          </cell>
          <cell r="DM270" t="str">
            <v/>
          </cell>
          <cell r="DN270" t="str">
            <v/>
          </cell>
          <cell r="DO270" t="str">
            <v/>
          </cell>
          <cell r="DP270" t="str">
            <v/>
          </cell>
          <cell r="DQ270" t="str">
            <v/>
          </cell>
          <cell r="DR270" t="str">
            <v/>
          </cell>
          <cell r="DS270" t="str">
            <v/>
          </cell>
          <cell r="DT270" t="str">
            <v/>
          </cell>
          <cell r="DU270" t="str">
            <v/>
          </cell>
          <cell r="DV270" t="str">
            <v/>
          </cell>
          <cell r="DW270" t="str">
            <v/>
          </cell>
          <cell r="DX270" t="str">
            <v/>
          </cell>
          <cell r="DY270" t="str">
            <v/>
          </cell>
          <cell r="DZ270" t="str">
            <v/>
          </cell>
          <cell r="EA270" t="str">
            <v/>
          </cell>
          <cell r="EB270" t="str">
            <v/>
          </cell>
          <cell r="EC270" t="str">
            <v/>
          </cell>
          <cell r="ED270" t="str">
            <v/>
          </cell>
          <cell r="EE270" t="str">
            <v/>
          </cell>
          <cell r="EF270" t="str">
            <v/>
          </cell>
          <cell r="EG270" t="str">
            <v/>
          </cell>
          <cell r="EH270" t="str">
            <v/>
          </cell>
          <cell r="EI270" t="str">
            <v/>
          </cell>
          <cell r="EJ270" t="str">
            <v/>
          </cell>
          <cell r="EK270" t="str">
            <v/>
          </cell>
          <cell r="EL270" t="str">
            <v/>
          </cell>
          <cell r="EM270" t="str">
            <v/>
          </cell>
          <cell r="EN270" t="str">
            <v/>
          </cell>
          <cell r="EO270" t="str">
            <v/>
          </cell>
          <cell r="EP270" t="str">
            <v/>
          </cell>
          <cell r="EQ270" t="str">
            <v/>
          </cell>
          <cell r="ER270" t="str">
            <v/>
          </cell>
          <cell r="ES270" t="str">
            <v/>
          </cell>
          <cell r="ET270" t="str">
            <v/>
          </cell>
          <cell r="EU270" t="str">
            <v/>
          </cell>
          <cell r="EV270" t="str">
            <v/>
          </cell>
        </row>
        <row r="271">
          <cell r="V271" t="str">
            <v>PROJECTED STREET</v>
          </cell>
          <cell r="X271">
            <v>36219.068740000002</v>
          </cell>
        </row>
        <row r="272">
          <cell r="V272" t="str">
            <v>+ or - Scheduled Date</v>
          </cell>
          <cell r="X272">
            <v>122.93125999999756</v>
          </cell>
        </row>
        <row r="273">
          <cell r="N273" t="str">
            <v>ENGINEERING</v>
          </cell>
          <cell r="Y273" t="str">
            <v>WK Count</v>
          </cell>
          <cell r="Z273" t="str">
            <v>Total Days</v>
          </cell>
        </row>
        <row r="274">
          <cell r="N274" t="str">
            <v>ENGINEERING</v>
          </cell>
          <cell r="Y274" t="str">
            <v>WK Count</v>
          </cell>
          <cell r="Z274" t="str">
            <v>Total Days</v>
          </cell>
        </row>
        <row r="275">
          <cell r="A275" t="str">
            <v>PREP</v>
          </cell>
          <cell r="F275" t="str">
            <v>ANIMATION</v>
          </cell>
          <cell r="I275" t="str">
            <v>INK &amp; PAINT</v>
          </cell>
          <cell r="L275" t="str">
            <v>ALPHA</v>
          </cell>
          <cell r="N275" t="str">
            <v>BETA</v>
          </cell>
          <cell r="P275" t="str">
            <v>RTM</v>
          </cell>
          <cell r="Y275">
            <v>7</v>
          </cell>
          <cell r="Z275">
            <v>52.351039999999998</v>
          </cell>
        </row>
        <row r="276">
          <cell r="A276" t="str">
            <v>PREP</v>
          </cell>
          <cell r="B276" t="str">
            <v>Days</v>
          </cell>
          <cell r="F276" t="str">
            <v>ANIMATION</v>
          </cell>
          <cell r="G276" t="str">
            <v>Days</v>
          </cell>
          <cell r="H276" t="str">
            <v>Frames</v>
          </cell>
          <cell r="I276" t="str">
            <v>INK &amp; PAINT</v>
          </cell>
          <cell r="J276" t="str">
            <v>Days</v>
          </cell>
          <cell r="L276" t="str">
            <v>ALPHA</v>
          </cell>
          <cell r="N276" t="str">
            <v>BETA</v>
          </cell>
          <cell r="P276" t="str">
            <v>RTM</v>
          </cell>
          <cell r="Y276">
            <v>7</v>
          </cell>
          <cell r="Z276">
            <v>52.351039999999998</v>
          </cell>
        </row>
        <row r="277">
          <cell r="A277" t="str">
            <v>Wks</v>
          </cell>
          <cell r="B277" t="str">
            <v>Days</v>
          </cell>
          <cell r="F277" t="str">
            <v>Wks</v>
          </cell>
          <cell r="G277" t="str">
            <v>Days</v>
          </cell>
          <cell r="H277" t="str">
            <v>Frames</v>
          </cell>
          <cell r="I277" t="str">
            <v>Wks</v>
          </cell>
          <cell r="J277" t="str">
            <v>Days</v>
          </cell>
          <cell r="K277">
            <v>21</v>
          </cell>
          <cell r="M277">
            <v>29</v>
          </cell>
          <cell r="O277">
            <v>29</v>
          </cell>
          <cell r="Q277">
            <v>29</v>
          </cell>
          <cell r="Y277">
            <v>11</v>
          </cell>
          <cell r="Z277">
            <v>77.938800000000015</v>
          </cell>
        </row>
        <row r="278">
          <cell r="A278">
            <v>5.47872</v>
          </cell>
          <cell r="B278">
            <v>52.351039999999998</v>
          </cell>
          <cell r="F278">
            <v>6.8484000000000007</v>
          </cell>
          <cell r="G278">
            <v>77.938800000000015</v>
          </cell>
          <cell r="H278">
            <v>2739.36</v>
          </cell>
          <cell r="I278">
            <v>6.8484000000000007</v>
          </cell>
          <cell r="J278">
            <v>61.938800000000008</v>
          </cell>
          <cell r="K278">
            <v>21</v>
          </cell>
          <cell r="M278">
            <v>29</v>
          </cell>
          <cell r="O278">
            <v>29</v>
          </cell>
          <cell r="Q278">
            <v>29</v>
          </cell>
          <cell r="Y278">
            <v>9</v>
          </cell>
          <cell r="Z278">
            <v>61.938800000000008</v>
          </cell>
        </row>
        <row r="290">
          <cell r="Y290">
            <v>119</v>
          </cell>
          <cell r="Z290">
            <v>47.938800000000008</v>
          </cell>
        </row>
        <row r="291">
          <cell r="Y291">
            <v>119</v>
          </cell>
          <cell r="Z291">
            <v>47.938800000000008</v>
          </cell>
        </row>
        <row r="294">
          <cell r="N294" t="str">
            <v>ENGINEERING</v>
          </cell>
          <cell r="Y294" t="str">
            <v>WK Count</v>
          </cell>
          <cell r="Z294" t="str">
            <v>Total Days</v>
          </cell>
        </row>
        <row r="295">
          <cell r="N295" t="str">
            <v>ENGINEERING</v>
          </cell>
          <cell r="Y295" t="str">
            <v>WK Count</v>
          </cell>
          <cell r="Z295" t="str">
            <v>Total Days</v>
          </cell>
        </row>
        <row r="296">
          <cell r="A296" t="str">
            <v>PREP</v>
          </cell>
          <cell r="F296" t="str">
            <v>ANIMATION</v>
          </cell>
          <cell r="I296" t="str">
            <v>INK &amp; PAINT</v>
          </cell>
          <cell r="L296" t="str">
            <v>ALPHA</v>
          </cell>
          <cell r="N296" t="str">
            <v>BETA</v>
          </cell>
          <cell r="P296" t="str">
            <v>RTM</v>
          </cell>
          <cell r="Y296">
            <v>6</v>
          </cell>
          <cell r="Z296">
            <v>42.297850000000004</v>
          </cell>
        </row>
        <row r="297">
          <cell r="A297" t="str">
            <v>PREP</v>
          </cell>
          <cell r="B297" t="str">
            <v>Days</v>
          </cell>
          <cell r="F297" t="str">
            <v>ANIMATION</v>
          </cell>
          <cell r="G297" t="str">
            <v>Days</v>
          </cell>
          <cell r="H297" t="str">
            <v>Frames</v>
          </cell>
          <cell r="I297" t="str">
            <v>INK &amp; PAINT</v>
          </cell>
          <cell r="J297" t="str">
            <v>Days</v>
          </cell>
          <cell r="L297" t="str">
            <v>ALPHA</v>
          </cell>
          <cell r="N297" t="str">
            <v>BETA</v>
          </cell>
          <cell r="P297" t="str">
            <v>RTM</v>
          </cell>
          <cell r="Y297">
            <v>6</v>
          </cell>
          <cell r="Z297">
            <v>42.297850000000004</v>
          </cell>
        </row>
        <row r="298">
          <cell r="A298" t="str">
            <v>Wks</v>
          </cell>
          <cell r="B298" t="str">
            <v>Days</v>
          </cell>
          <cell r="F298" t="str">
            <v>Wks</v>
          </cell>
          <cell r="G298" t="str">
            <v>Days</v>
          </cell>
          <cell r="H298" t="str">
            <v>Frames</v>
          </cell>
          <cell r="I298" t="str">
            <v>Wks</v>
          </cell>
          <cell r="J298" t="str">
            <v>Days</v>
          </cell>
          <cell r="K298">
            <v>21</v>
          </cell>
          <cell r="M298">
            <v>29</v>
          </cell>
          <cell r="O298">
            <v>29</v>
          </cell>
          <cell r="Q298">
            <v>29</v>
          </cell>
          <cell r="Y298">
            <v>11</v>
          </cell>
          <cell r="Z298">
            <v>77.163083333333333</v>
          </cell>
        </row>
        <row r="299">
          <cell r="A299">
            <v>4.0425500000000003</v>
          </cell>
          <cell r="B299">
            <v>42.297850000000004</v>
          </cell>
          <cell r="F299">
            <v>6.7375833333333333</v>
          </cell>
          <cell r="G299">
            <v>77.163083333333333</v>
          </cell>
          <cell r="H299">
            <v>2021.2750000000001</v>
          </cell>
          <cell r="I299">
            <v>4.0425500000000003</v>
          </cell>
          <cell r="J299">
            <v>42.297850000000004</v>
          </cell>
          <cell r="K299">
            <v>21</v>
          </cell>
          <cell r="M299">
            <v>29</v>
          </cell>
          <cell r="O299">
            <v>29</v>
          </cell>
          <cell r="Q299">
            <v>29</v>
          </cell>
          <cell r="Y299">
            <v>6</v>
          </cell>
          <cell r="Z299">
            <v>42.297850000000004</v>
          </cell>
        </row>
        <row r="311">
          <cell r="Y311">
            <v>119</v>
          </cell>
          <cell r="Z311">
            <v>28.297850000000004</v>
          </cell>
        </row>
        <row r="312">
          <cell r="Y312">
            <v>119</v>
          </cell>
          <cell r="Z312">
            <v>28.297850000000004</v>
          </cell>
        </row>
        <row r="322">
          <cell r="N322" t="str">
            <v>ENGINEERING</v>
          </cell>
          <cell r="Y322" t="str">
            <v>WK Count</v>
          </cell>
          <cell r="Z322" t="str">
            <v>Total Days</v>
          </cell>
        </row>
        <row r="323">
          <cell r="N323" t="str">
            <v>ENGINEERING</v>
          </cell>
          <cell r="Y323" t="str">
            <v>WK Count</v>
          </cell>
          <cell r="Z323" t="str">
            <v>Total Days</v>
          </cell>
        </row>
        <row r="324">
          <cell r="A324" t="str">
            <v>PREP</v>
          </cell>
          <cell r="F324" t="str">
            <v>ANIMATION</v>
          </cell>
          <cell r="I324" t="str">
            <v>INK &amp; PAINT</v>
          </cell>
          <cell r="L324" t="str">
            <v>ALPHA</v>
          </cell>
          <cell r="N324" t="str">
            <v>BETA</v>
          </cell>
          <cell r="P324" t="str">
            <v>RTM</v>
          </cell>
          <cell r="Y324">
            <v>3</v>
          </cell>
          <cell r="Z324">
            <v>21</v>
          </cell>
        </row>
        <row r="325">
          <cell r="A325" t="str">
            <v>PREP</v>
          </cell>
          <cell r="B325" t="str">
            <v>Days</v>
          </cell>
          <cell r="F325" t="str">
            <v>ANIMATION</v>
          </cell>
          <cell r="G325" t="str">
            <v>Days</v>
          </cell>
          <cell r="H325" t="str">
            <v>Frames</v>
          </cell>
          <cell r="I325" t="str">
            <v>INK &amp; PAINT</v>
          </cell>
          <cell r="J325" t="str">
            <v>Days</v>
          </cell>
          <cell r="L325" t="str">
            <v>ALPHA</v>
          </cell>
          <cell r="N325" t="str">
            <v>BETA</v>
          </cell>
          <cell r="P325" t="str">
            <v>RTM</v>
          </cell>
          <cell r="Y325">
            <v>3</v>
          </cell>
          <cell r="Z325">
            <v>21</v>
          </cell>
        </row>
        <row r="326">
          <cell r="A326" t="str">
            <v>Wks</v>
          </cell>
          <cell r="B326" t="str">
            <v>Days</v>
          </cell>
          <cell r="F326" t="str">
            <v>Wks</v>
          </cell>
          <cell r="G326" t="str">
            <v>Days</v>
          </cell>
          <cell r="H326" t="str">
            <v>Frames</v>
          </cell>
          <cell r="I326" t="str">
            <v>Wks</v>
          </cell>
          <cell r="J326" t="str">
            <v>Days</v>
          </cell>
          <cell r="K326">
            <v>21</v>
          </cell>
          <cell r="M326">
            <v>29</v>
          </cell>
          <cell r="O326">
            <v>29</v>
          </cell>
          <cell r="Q326">
            <v>29</v>
          </cell>
          <cell r="Y326">
            <v>3</v>
          </cell>
          <cell r="Z326">
            <v>21</v>
          </cell>
        </row>
        <row r="327">
          <cell r="A327">
            <v>1</v>
          </cell>
          <cell r="B327">
            <v>21</v>
          </cell>
          <cell r="F327">
            <v>1</v>
          </cell>
          <cell r="G327">
            <v>21</v>
          </cell>
          <cell r="H327">
            <v>131</v>
          </cell>
          <cell r="I327">
            <v>1</v>
          </cell>
          <cell r="J327">
            <v>21</v>
          </cell>
          <cell r="K327">
            <v>21</v>
          </cell>
          <cell r="M327">
            <v>29</v>
          </cell>
          <cell r="O327">
            <v>29</v>
          </cell>
          <cell r="Q327">
            <v>29</v>
          </cell>
          <cell r="Y327">
            <v>3</v>
          </cell>
          <cell r="Z327">
            <v>21</v>
          </cell>
        </row>
        <row r="338">
          <cell r="Y338">
            <v>63</v>
          </cell>
          <cell r="Z338">
            <v>7</v>
          </cell>
        </row>
        <row r="339">
          <cell r="Y339">
            <v>63</v>
          </cell>
          <cell r="Z339">
            <v>7</v>
          </cell>
        </row>
        <row r="343">
          <cell r="N343" t="str">
            <v>ENGINEERING</v>
          </cell>
          <cell r="Y343" t="str">
            <v>WK Count</v>
          </cell>
          <cell r="Z343" t="str">
            <v>Total Days</v>
          </cell>
        </row>
        <row r="344">
          <cell r="N344" t="str">
            <v>ENGINEERING</v>
          </cell>
          <cell r="Y344" t="str">
            <v>WK Count</v>
          </cell>
          <cell r="Z344" t="str">
            <v>Total Days</v>
          </cell>
        </row>
        <row r="345">
          <cell r="A345" t="str">
            <v>PREP</v>
          </cell>
          <cell r="F345" t="str">
            <v>ANIMATION</v>
          </cell>
          <cell r="I345" t="str">
            <v>INK &amp; PAINT</v>
          </cell>
          <cell r="L345" t="str">
            <v>ALPHA</v>
          </cell>
          <cell r="N345" t="str">
            <v>BETA</v>
          </cell>
          <cell r="P345" t="str">
            <v>RTM</v>
          </cell>
          <cell r="Y345">
            <v>7</v>
          </cell>
          <cell r="Z345">
            <v>49</v>
          </cell>
        </row>
        <row r="346">
          <cell r="A346" t="str">
            <v>PREP</v>
          </cell>
          <cell r="B346" t="str">
            <v>Days</v>
          </cell>
          <cell r="F346" t="str">
            <v>ANIMATION</v>
          </cell>
          <cell r="G346" t="str">
            <v>Days</v>
          </cell>
          <cell r="H346" t="str">
            <v>Frames</v>
          </cell>
          <cell r="I346" t="str">
            <v>INK &amp; PAINT</v>
          </cell>
          <cell r="J346" t="str">
            <v>Days</v>
          </cell>
          <cell r="L346" t="str">
            <v>ALPHA</v>
          </cell>
          <cell r="N346" t="str">
            <v>BETA</v>
          </cell>
          <cell r="P346" t="str">
            <v>RTM</v>
          </cell>
          <cell r="Y346">
            <v>7</v>
          </cell>
          <cell r="Z346">
            <v>49</v>
          </cell>
        </row>
        <row r="347">
          <cell r="A347" t="str">
            <v>Wks</v>
          </cell>
          <cell r="B347" t="str">
            <v>Days</v>
          </cell>
          <cell r="F347" t="str">
            <v>Wks</v>
          </cell>
          <cell r="G347" t="str">
            <v>Days</v>
          </cell>
          <cell r="H347" t="str">
            <v>Frames</v>
          </cell>
          <cell r="I347" t="str">
            <v>Wks</v>
          </cell>
          <cell r="J347" t="str">
            <v>Days</v>
          </cell>
          <cell r="K347">
            <v>21</v>
          </cell>
          <cell r="M347">
            <v>29</v>
          </cell>
          <cell r="O347">
            <v>29</v>
          </cell>
          <cell r="Q347">
            <v>29</v>
          </cell>
          <cell r="Y347">
            <v>7</v>
          </cell>
          <cell r="Z347">
            <v>49</v>
          </cell>
        </row>
        <row r="348">
          <cell r="A348">
            <v>5</v>
          </cell>
          <cell r="B348">
            <v>49</v>
          </cell>
          <cell r="F348">
            <v>5</v>
          </cell>
          <cell r="G348">
            <v>49</v>
          </cell>
          <cell r="H348">
            <v>500</v>
          </cell>
          <cell r="I348">
            <v>5</v>
          </cell>
          <cell r="J348">
            <v>49</v>
          </cell>
          <cell r="K348">
            <v>21</v>
          </cell>
          <cell r="M348">
            <v>29</v>
          </cell>
          <cell r="O348">
            <v>29</v>
          </cell>
          <cell r="Q348">
            <v>29</v>
          </cell>
          <cell r="Y348">
            <v>7</v>
          </cell>
          <cell r="Z348">
            <v>49</v>
          </cell>
        </row>
        <row r="359">
          <cell r="Y359">
            <v>91</v>
          </cell>
          <cell r="Z359">
            <v>35</v>
          </cell>
        </row>
        <row r="360">
          <cell r="Y360">
            <v>91</v>
          </cell>
          <cell r="Z360">
            <v>35</v>
          </cell>
        </row>
        <row r="363">
          <cell r="N363" t="str">
            <v>ENGINEERING</v>
          </cell>
          <cell r="Y363" t="str">
            <v>WK Count</v>
          </cell>
          <cell r="Z363" t="str">
            <v>Total Days</v>
          </cell>
        </row>
        <row r="364">
          <cell r="N364" t="str">
            <v>ENGINEERING</v>
          </cell>
          <cell r="Y364" t="str">
            <v>WK Count</v>
          </cell>
          <cell r="Z364" t="str">
            <v>Total Days</v>
          </cell>
        </row>
        <row r="365">
          <cell r="A365" t="str">
            <v>PREP</v>
          </cell>
          <cell r="F365" t="str">
            <v>ANIMATION</v>
          </cell>
          <cell r="I365" t="str">
            <v>INK &amp; PAINT</v>
          </cell>
          <cell r="L365" t="str">
            <v>ALPHA</v>
          </cell>
          <cell r="N365" t="str">
            <v>BETA</v>
          </cell>
          <cell r="P365" t="str">
            <v>RTM</v>
          </cell>
          <cell r="Y365">
            <v>7</v>
          </cell>
          <cell r="Z365">
            <v>49</v>
          </cell>
        </row>
        <row r="366">
          <cell r="A366" t="str">
            <v>PREP</v>
          </cell>
          <cell r="B366" t="str">
            <v>Days</v>
          </cell>
          <cell r="F366" t="str">
            <v>ANIMATION</v>
          </cell>
          <cell r="G366" t="str">
            <v>Days</v>
          </cell>
          <cell r="H366" t="str">
            <v>Frames</v>
          </cell>
          <cell r="I366" t="str">
            <v>INK &amp; PAINT</v>
          </cell>
          <cell r="J366" t="str">
            <v>Days</v>
          </cell>
          <cell r="L366" t="str">
            <v>ALPHA</v>
          </cell>
          <cell r="N366" t="str">
            <v>BETA</v>
          </cell>
          <cell r="P366" t="str">
            <v>RTM</v>
          </cell>
          <cell r="Y366">
            <v>7</v>
          </cell>
          <cell r="Z366">
            <v>49</v>
          </cell>
        </row>
        <row r="367">
          <cell r="A367" t="str">
            <v>Wks</v>
          </cell>
          <cell r="B367" t="str">
            <v>Days</v>
          </cell>
          <cell r="F367" t="str">
            <v>Wks</v>
          </cell>
          <cell r="G367" t="str">
            <v>Days</v>
          </cell>
          <cell r="H367" t="str">
            <v>Frames</v>
          </cell>
          <cell r="I367" t="str">
            <v>Wks</v>
          </cell>
          <cell r="J367" t="str">
            <v>Days</v>
          </cell>
          <cell r="K367">
            <v>21</v>
          </cell>
          <cell r="M367">
            <v>29</v>
          </cell>
          <cell r="O367">
            <v>29</v>
          </cell>
          <cell r="Q367">
            <v>29</v>
          </cell>
          <cell r="Y367">
            <v>7</v>
          </cell>
          <cell r="Z367">
            <v>49</v>
          </cell>
        </row>
        <row r="368">
          <cell r="A368">
            <v>5</v>
          </cell>
          <cell r="B368">
            <v>49</v>
          </cell>
          <cell r="F368">
            <v>5</v>
          </cell>
          <cell r="G368">
            <v>49</v>
          </cell>
          <cell r="H368">
            <v>500</v>
          </cell>
          <cell r="I368">
            <v>5</v>
          </cell>
          <cell r="J368">
            <v>49</v>
          </cell>
          <cell r="K368">
            <v>21</v>
          </cell>
          <cell r="M368">
            <v>29</v>
          </cell>
          <cell r="O368">
            <v>29</v>
          </cell>
          <cell r="Q368">
            <v>29</v>
          </cell>
          <cell r="Y368">
            <v>7</v>
          </cell>
          <cell r="Z368">
            <v>49</v>
          </cell>
        </row>
        <row r="379">
          <cell r="Y379">
            <v>91</v>
          </cell>
          <cell r="Z379">
            <v>35</v>
          </cell>
        </row>
        <row r="380">
          <cell r="Y380">
            <v>91</v>
          </cell>
          <cell r="Z380">
            <v>35</v>
          </cell>
        </row>
        <row r="383">
          <cell r="N383" t="str">
            <v>ENGINEERING</v>
          </cell>
          <cell r="Y383" t="str">
            <v>WK Count</v>
          </cell>
          <cell r="Z383" t="str">
            <v>Total Days</v>
          </cell>
        </row>
        <row r="384">
          <cell r="N384" t="str">
            <v>ENGINEERING</v>
          </cell>
          <cell r="Y384" t="str">
            <v>WK Count</v>
          </cell>
          <cell r="Z384" t="str">
            <v>Total Days</v>
          </cell>
        </row>
        <row r="385">
          <cell r="A385" t="str">
            <v>PREP</v>
          </cell>
          <cell r="F385" t="str">
            <v>ANIMATION</v>
          </cell>
          <cell r="I385" t="str">
            <v>INK &amp; PAINT</v>
          </cell>
          <cell r="L385" t="str">
            <v>ALPHA</v>
          </cell>
          <cell r="N385" t="str">
            <v>BETA</v>
          </cell>
          <cell r="P385" t="str">
            <v>RTM</v>
          </cell>
          <cell r="Y385">
            <v>4</v>
          </cell>
          <cell r="Z385">
            <v>25.0642</v>
          </cell>
        </row>
        <row r="386">
          <cell r="A386" t="str">
            <v>PREP</v>
          </cell>
          <cell r="B386" t="str">
            <v>Days</v>
          </cell>
          <cell r="F386" t="str">
            <v>ANIMATION</v>
          </cell>
          <cell r="G386" t="str">
            <v>Days</v>
          </cell>
          <cell r="H386" t="str">
            <v>Frames</v>
          </cell>
          <cell r="I386" t="str">
            <v>INK &amp; PAINT</v>
          </cell>
          <cell r="J386" t="str">
            <v>Days</v>
          </cell>
          <cell r="L386" t="str">
            <v>ALPHA</v>
          </cell>
          <cell r="N386" t="str">
            <v>BETA</v>
          </cell>
          <cell r="P386" t="str">
            <v>RTM</v>
          </cell>
          <cell r="Y386">
            <v>4</v>
          </cell>
          <cell r="Z386">
            <v>25.0642</v>
          </cell>
        </row>
        <row r="387">
          <cell r="A387" t="str">
            <v>Wks</v>
          </cell>
          <cell r="B387" t="str">
            <v>Days</v>
          </cell>
          <cell r="F387" t="str">
            <v>Wks</v>
          </cell>
          <cell r="G387" t="str">
            <v>Days</v>
          </cell>
          <cell r="H387" t="str">
            <v>Frames</v>
          </cell>
          <cell r="I387" t="str">
            <v>Wks</v>
          </cell>
          <cell r="J387" t="str">
            <v>Days</v>
          </cell>
          <cell r="K387">
            <v>21</v>
          </cell>
          <cell r="M387">
            <v>29</v>
          </cell>
          <cell r="O387">
            <v>29</v>
          </cell>
          <cell r="Q387">
            <v>29</v>
          </cell>
          <cell r="Y387">
            <v>4</v>
          </cell>
          <cell r="Z387">
            <v>25.0642</v>
          </cell>
        </row>
        <row r="388">
          <cell r="A388">
            <v>1.5806</v>
          </cell>
          <cell r="B388">
            <v>25.0642</v>
          </cell>
          <cell r="F388">
            <v>1.5806</v>
          </cell>
          <cell r="G388">
            <v>25.0642</v>
          </cell>
          <cell r="H388">
            <v>158.06</v>
          </cell>
          <cell r="I388">
            <v>1.5806</v>
          </cell>
          <cell r="J388">
            <v>25.0642</v>
          </cell>
          <cell r="K388">
            <v>21</v>
          </cell>
          <cell r="M388">
            <v>29</v>
          </cell>
          <cell r="O388">
            <v>29</v>
          </cell>
          <cell r="Q388">
            <v>29</v>
          </cell>
          <cell r="Y388">
            <v>4</v>
          </cell>
          <cell r="Z388">
            <v>25.0642</v>
          </cell>
        </row>
        <row r="399">
          <cell r="Y399">
            <v>70</v>
          </cell>
          <cell r="Z399">
            <v>11.0642</v>
          </cell>
        </row>
        <row r="400">
          <cell r="Y400">
            <v>70</v>
          </cell>
          <cell r="Z400">
            <v>11.0642</v>
          </cell>
        </row>
        <row r="403">
          <cell r="N403" t="str">
            <v>ENGINEERING</v>
          </cell>
          <cell r="Y403" t="str">
            <v>WK Count</v>
          </cell>
          <cell r="Z403" t="str">
            <v>Total Days</v>
          </cell>
        </row>
        <row r="404">
          <cell r="N404" t="str">
            <v>ENGINEERING</v>
          </cell>
          <cell r="Y404" t="str">
            <v>WK Count</v>
          </cell>
          <cell r="Z404" t="str">
            <v>Total Days</v>
          </cell>
        </row>
        <row r="405">
          <cell r="A405" t="str">
            <v>PREP</v>
          </cell>
          <cell r="F405" t="str">
            <v>ANIMATION</v>
          </cell>
          <cell r="I405" t="str">
            <v>INK &amp; PAINT</v>
          </cell>
          <cell r="L405" t="str">
            <v>ALPHA</v>
          </cell>
          <cell r="N405" t="str">
            <v>BETA</v>
          </cell>
          <cell r="P405" t="str">
            <v>RTM</v>
          </cell>
          <cell r="Y405">
            <v>7</v>
          </cell>
          <cell r="Z405">
            <v>49</v>
          </cell>
        </row>
        <row r="406">
          <cell r="A406" t="str">
            <v>PREP</v>
          </cell>
          <cell r="B406" t="str">
            <v>Days</v>
          </cell>
          <cell r="F406" t="str">
            <v>ANIMATION</v>
          </cell>
          <cell r="G406" t="str">
            <v>Days</v>
          </cell>
          <cell r="H406" t="str">
            <v>Frames</v>
          </cell>
          <cell r="I406" t="str">
            <v>INK &amp; PAINT</v>
          </cell>
          <cell r="J406" t="str">
            <v>Days</v>
          </cell>
          <cell r="L406" t="str">
            <v>ALPHA</v>
          </cell>
          <cell r="N406" t="str">
            <v>BETA</v>
          </cell>
          <cell r="P406" t="str">
            <v>RTM</v>
          </cell>
          <cell r="Y406">
            <v>7</v>
          </cell>
          <cell r="Z406">
            <v>49</v>
          </cell>
        </row>
        <row r="407">
          <cell r="A407" t="str">
            <v>Wks</v>
          </cell>
          <cell r="B407" t="str">
            <v>Days</v>
          </cell>
          <cell r="F407" t="str">
            <v>Wks</v>
          </cell>
          <cell r="G407" t="str">
            <v>Days</v>
          </cell>
          <cell r="H407" t="str">
            <v>Frames</v>
          </cell>
          <cell r="I407" t="str">
            <v>Wks</v>
          </cell>
          <cell r="J407" t="str">
            <v>Days</v>
          </cell>
          <cell r="K407">
            <v>21</v>
          </cell>
          <cell r="M407">
            <v>29</v>
          </cell>
          <cell r="O407">
            <v>29</v>
          </cell>
          <cell r="Q407">
            <v>29</v>
          </cell>
          <cell r="Y407">
            <v>7</v>
          </cell>
          <cell r="Z407">
            <v>49</v>
          </cell>
        </row>
        <row r="408">
          <cell r="A408">
            <v>5</v>
          </cell>
          <cell r="B408">
            <v>49</v>
          </cell>
          <cell r="F408">
            <v>5</v>
          </cell>
          <cell r="G408">
            <v>49</v>
          </cell>
          <cell r="H408">
            <v>500</v>
          </cell>
          <cell r="I408">
            <v>5</v>
          </cell>
          <cell r="J408">
            <v>49</v>
          </cell>
          <cell r="K408">
            <v>21</v>
          </cell>
          <cell r="M408">
            <v>29</v>
          </cell>
          <cell r="O408">
            <v>29</v>
          </cell>
          <cell r="Q408">
            <v>29</v>
          </cell>
          <cell r="Y408">
            <v>7</v>
          </cell>
          <cell r="Z408">
            <v>49</v>
          </cell>
        </row>
        <row r="419">
          <cell r="Y419">
            <v>91</v>
          </cell>
          <cell r="Z419">
            <v>35</v>
          </cell>
        </row>
        <row r="420">
          <cell r="Y420">
            <v>91</v>
          </cell>
          <cell r="Z420">
            <v>35</v>
          </cell>
        </row>
        <row r="423">
          <cell r="N423" t="str">
            <v>ENGINEERING</v>
          </cell>
          <cell r="Y423" t="str">
            <v>WK Count</v>
          </cell>
          <cell r="Z423" t="str">
            <v>Total Days</v>
          </cell>
        </row>
        <row r="424">
          <cell r="N424" t="str">
            <v>ENGINEERING</v>
          </cell>
          <cell r="Y424" t="str">
            <v>WK Count</v>
          </cell>
          <cell r="Z424" t="str">
            <v>Total Days</v>
          </cell>
        </row>
        <row r="425">
          <cell r="A425" t="str">
            <v>PREP</v>
          </cell>
          <cell r="F425" t="str">
            <v>ANIMATION</v>
          </cell>
          <cell r="I425" t="str">
            <v>INK &amp; PAINT</v>
          </cell>
          <cell r="L425" t="str">
            <v>ALPHA</v>
          </cell>
          <cell r="N425" t="str">
            <v>BETA</v>
          </cell>
          <cell r="P425" t="str">
            <v>RTM</v>
          </cell>
          <cell r="Y425">
            <v>4</v>
          </cell>
          <cell r="Z425">
            <v>25.0642</v>
          </cell>
        </row>
        <row r="426">
          <cell r="A426" t="str">
            <v>PREP</v>
          </cell>
          <cell r="B426" t="str">
            <v>Days</v>
          </cell>
          <cell r="F426" t="str">
            <v>ANIMATION</v>
          </cell>
          <cell r="G426" t="str">
            <v>Days</v>
          </cell>
          <cell r="H426" t="str">
            <v>Frames</v>
          </cell>
          <cell r="I426" t="str">
            <v>INK &amp; PAINT</v>
          </cell>
          <cell r="J426" t="str">
            <v>Days</v>
          </cell>
          <cell r="L426" t="str">
            <v>ALPHA</v>
          </cell>
          <cell r="N426" t="str">
            <v>BETA</v>
          </cell>
          <cell r="P426" t="str">
            <v>RTM</v>
          </cell>
          <cell r="Y426">
            <v>4</v>
          </cell>
          <cell r="Z426">
            <v>25.0642</v>
          </cell>
        </row>
        <row r="427">
          <cell r="A427" t="str">
            <v>Wks</v>
          </cell>
          <cell r="B427" t="str">
            <v>Days</v>
          </cell>
          <cell r="F427" t="str">
            <v>Wks</v>
          </cell>
          <cell r="G427" t="str">
            <v>Days</v>
          </cell>
          <cell r="H427" t="str">
            <v>Frames</v>
          </cell>
          <cell r="I427" t="str">
            <v>Wks</v>
          </cell>
          <cell r="J427" t="str">
            <v>Days</v>
          </cell>
          <cell r="K427">
            <v>21</v>
          </cell>
          <cell r="M427">
            <v>29</v>
          </cell>
          <cell r="O427">
            <v>29</v>
          </cell>
          <cell r="Q427">
            <v>29</v>
          </cell>
          <cell r="Y427">
            <v>4</v>
          </cell>
          <cell r="Z427">
            <v>25.0642</v>
          </cell>
        </row>
        <row r="428">
          <cell r="A428">
            <v>1.5806</v>
          </cell>
          <cell r="B428">
            <v>25.0642</v>
          </cell>
          <cell r="F428">
            <v>1.5806</v>
          </cell>
          <cell r="G428">
            <v>25.0642</v>
          </cell>
          <cell r="H428">
            <v>158.06</v>
          </cell>
          <cell r="I428">
            <v>1.5806</v>
          </cell>
          <cell r="J428">
            <v>25.0642</v>
          </cell>
          <cell r="K428">
            <v>21</v>
          </cell>
          <cell r="M428">
            <v>29</v>
          </cell>
          <cell r="O428">
            <v>29</v>
          </cell>
          <cell r="Q428">
            <v>29</v>
          </cell>
          <cell r="Y428">
            <v>4</v>
          </cell>
          <cell r="Z428">
            <v>25.0642</v>
          </cell>
        </row>
        <row r="439">
          <cell r="Y439">
            <v>70</v>
          </cell>
          <cell r="Z439">
            <v>11.0642</v>
          </cell>
        </row>
        <row r="440">
          <cell r="Y440">
            <v>70</v>
          </cell>
          <cell r="Z440">
            <v>11.0642</v>
          </cell>
        </row>
        <row r="443">
          <cell r="N443" t="str">
            <v>ENGINEERING</v>
          </cell>
          <cell r="Y443" t="str">
            <v>WK Count</v>
          </cell>
          <cell r="Z443" t="str">
            <v>Total Days</v>
          </cell>
        </row>
        <row r="444">
          <cell r="N444" t="str">
            <v>ENGINEERING</v>
          </cell>
          <cell r="Y444" t="str">
            <v>WK Count</v>
          </cell>
          <cell r="Z444" t="str">
            <v>Total Days</v>
          </cell>
        </row>
        <row r="445">
          <cell r="A445" t="str">
            <v>PREP</v>
          </cell>
          <cell r="F445" t="str">
            <v>ANIMATION</v>
          </cell>
          <cell r="I445" t="str">
            <v>INK &amp; PAINT</v>
          </cell>
          <cell r="L445" t="str">
            <v>ALPHA</v>
          </cell>
          <cell r="N445" t="str">
            <v>BETA</v>
          </cell>
          <cell r="P445" t="str">
            <v>RTM</v>
          </cell>
          <cell r="Y445">
            <v>4</v>
          </cell>
          <cell r="Z445">
            <v>32.440100000000001</v>
          </cell>
        </row>
        <row r="446">
          <cell r="A446" t="str">
            <v>PREP</v>
          </cell>
          <cell r="B446" t="str">
            <v>Days</v>
          </cell>
          <cell r="F446" t="str">
            <v>ANIMATION</v>
          </cell>
          <cell r="G446" t="str">
            <v>Days</v>
          </cell>
          <cell r="H446" t="str">
            <v>Frames</v>
          </cell>
          <cell r="I446" t="str">
            <v>INK &amp; PAINT</v>
          </cell>
          <cell r="J446" t="str">
            <v>Days</v>
          </cell>
          <cell r="L446" t="str">
            <v>ALPHA</v>
          </cell>
          <cell r="N446" t="str">
            <v>BETA</v>
          </cell>
          <cell r="P446" t="str">
            <v>RTM</v>
          </cell>
          <cell r="Y446">
            <v>4</v>
          </cell>
          <cell r="Z446">
            <v>32.440100000000001</v>
          </cell>
        </row>
        <row r="447">
          <cell r="A447" t="str">
            <v>Wks</v>
          </cell>
          <cell r="B447" t="str">
            <v>Days</v>
          </cell>
          <cell r="F447" t="str">
            <v>Wks</v>
          </cell>
          <cell r="G447" t="str">
            <v>Days</v>
          </cell>
          <cell r="H447" t="str">
            <v>Frames</v>
          </cell>
          <cell r="I447" t="str">
            <v>Wks</v>
          </cell>
          <cell r="J447" t="str">
            <v>Days</v>
          </cell>
          <cell r="K447">
            <v>21</v>
          </cell>
          <cell r="M447">
            <v>29</v>
          </cell>
          <cell r="O447">
            <v>29</v>
          </cell>
          <cell r="Q447">
            <v>29</v>
          </cell>
          <cell r="Y447">
            <v>4</v>
          </cell>
          <cell r="Z447">
            <v>32.440100000000001</v>
          </cell>
        </row>
        <row r="448">
          <cell r="A448">
            <v>2.6343000000000001</v>
          </cell>
          <cell r="B448">
            <v>32.440100000000001</v>
          </cell>
          <cell r="F448">
            <v>2.6343000000000001</v>
          </cell>
          <cell r="G448">
            <v>32.440100000000001</v>
          </cell>
          <cell r="H448">
            <v>263.43</v>
          </cell>
          <cell r="I448">
            <v>2.6343000000000001</v>
          </cell>
          <cell r="J448">
            <v>32.440100000000001</v>
          </cell>
          <cell r="K448">
            <v>21</v>
          </cell>
          <cell r="M448">
            <v>29</v>
          </cell>
          <cell r="O448">
            <v>29</v>
          </cell>
          <cell r="Q448">
            <v>29</v>
          </cell>
          <cell r="Y448">
            <v>4</v>
          </cell>
          <cell r="Z448">
            <v>32.440100000000001</v>
          </cell>
        </row>
        <row r="459">
          <cell r="Y459">
            <v>70</v>
          </cell>
          <cell r="Z459">
            <v>18.440100000000001</v>
          </cell>
        </row>
        <row r="460">
          <cell r="Y460">
            <v>70</v>
          </cell>
          <cell r="Z460">
            <v>18.440100000000001</v>
          </cell>
        </row>
        <row r="463">
          <cell r="N463" t="str">
            <v>ENGINEERING</v>
          </cell>
          <cell r="Y463" t="str">
            <v>WK Count</v>
          </cell>
          <cell r="Z463" t="str">
            <v>Total Days</v>
          </cell>
        </row>
        <row r="464">
          <cell r="N464" t="str">
            <v>ENGINEERING</v>
          </cell>
          <cell r="Y464" t="str">
            <v>WK Count</v>
          </cell>
          <cell r="Z464" t="str">
            <v>Total Days</v>
          </cell>
        </row>
        <row r="465">
          <cell r="A465" t="str">
            <v>PREP</v>
          </cell>
          <cell r="F465" t="str">
            <v>ANIMATION</v>
          </cell>
          <cell r="I465" t="str">
            <v>INK &amp; PAINT</v>
          </cell>
          <cell r="L465" t="str">
            <v>ALPHA</v>
          </cell>
          <cell r="N465" t="str">
            <v>BETA</v>
          </cell>
          <cell r="P465" t="str">
            <v>RTM</v>
          </cell>
          <cell r="Y465">
            <v>3</v>
          </cell>
          <cell r="Z465">
            <v>25.0642</v>
          </cell>
        </row>
        <row r="466">
          <cell r="A466" t="str">
            <v>PREP</v>
          </cell>
          <cell r="B466" t="str">
            <v>Days</v>
          </cell>
          <cell r="F466" t="str">
            <v>ANIMATION</v>
          </cell>
          <cell r="G466" t="str">
            <v>Days</v>
          </cell>
          <cell r="H466" t="str">
            <v>Frames</v>
          </cell>
          <cell r="I466" t="str">
            <v>INK &amp; PAINT</v>
          </cell>
          <cell r="J466" t="str">
            <v>Days</v>
          </cell>
          <cell r="L466" t="str">
            <v>ALPHA</v>
          </cell>
          <cell r="N466" t="str">
            <v>BETA</v>
          </cell>
          <cell r="P466" t="str">
            <v>RTM</v>
          </cell>
          <cell r="Y466">
            <v>3</v>
          </cell>
          <cell r="Z466">
            <v>25.0642</v>
          </cell>
        </row>
        <row r="467">
          <cell r="A467" t="str">
            <v>Wks</v>
          </cell>
          <cell r="B467" t="str">
            <v>Days</v>
          </cell>
          <cell r="F467" t="str">
            <v>Wks</v>
          </cell>
          <cell r="G467" t="str">
            <v>Days</v>
          </cell>
          <cell r="H467" t="str">
            <v>Frames</v>
          </cell>
          <cell r="I467" t="str">
            <v>Wks</v>
          </cell>
          <cell r="J467" t="str">
            <v>Days</v>
          </cell>
          <cell r="K467">
            <v>21</v>
          </cell>
          <cell r="M467">
            <v>29</v>
          </cell>
          <cell r="O467">
            <v>29</v>
          </cell>
          <cell r="Q467">
            <v>29</v>
          </cell>
          <cell r="Y467">
            <v>3</v>
          </cell>
          <cell r="Z467">
            <v>25.0642</v>
          </cell>
        </row>
        <row r="468">
          <cell r="A468">
            <v>1.5806</v>
          </cell>
          <cell r="B468">
            <v>25.0642</v>
          </cell>
          <cell r="F468">
            <v>1.5806</v>
          </cell>
          <cell r="G468">
            <v>25.0642</v>
          </cell>
          <cell r="H468">
            <v>158.06</v>
          </cell>
          <cell r="I468">
            <v>1.5806</v>
          </cell>
          <cell r="J468">
            <v>25.0642</v>
          </cell>
          <cell r="K468">
            <v>21</v>
          </cell>
          <cell r="M468">
            <v>29</v>
          </cell>
          <cell r="O468">
            <v>29</v>
          </cell>
          <cell r="Q468">
            <v>29</v>
          </cell>
          <cell r="Y468">
            <v>3</v>
          </cell>
          <cell r="Z468">
            <v>25.0642</v>
          </cell>
        </row>
        <row r="479">
          <cell r="Y479">
            <v>63</v>
          </cell>
          <cell r="Z479">
            <v>11.0642</v>
          </cell>
        </row>
        <row r="480">
          <cell r="Y480">
            <v>63</v>
          </cell>
          <cell r="Z480">
            <v>11.0642</v>
          </cell>
        </row>
        <row r="483">
          <cell r="N483" t="str">
            <v>ENGINEERING</v>
          </cell>
          <cell r="Y483" t="str">
            <v>WK Count</v>
          </cell>
          <cell r="Z483" t="str">
            <v>Total Days</v>
          </cell>
        </row>
        <row r="484">
          <cell r="N484" t="str">
            <v>ENGINEERING</v>
          </cell>
          <cell r="Y484" t="str">
            <v>WK Count</v>
          </cell>
          <cell r="Z484" t="str">
            <v>Total Days</v>
          </cell>
        </row>
        <row r="485">
          <cell r="A485" t="str">
            <v>PREP</v>
          </cell>
          <cell r="F485" t="str">
            <v>ANIMATION</v>
          </cell>
          <cell r="I485" t="str">
            <v>INK &amp; PAINT</v>
          </cell>
          <cell r="L485" t="str">
            <v>ALPHA</v>
          </cell>
          <cell r="N485" t="str">
            <v>BETA</v>
          </cell>
          <cell r="P485" t="str">
            <v>RTM</v>
          </cell>
          <cell r="Y485">
            <v>7</v>
          </cell>
          <cell r="Z485">
            <v>46.393619999999999</v>
          </cell>
        </row>
        <row r="486">
          <cell r="A486" t="str">
            <v>PREP</v>
          </cell>
          <cell r="B486" t="str">
            <v>Days</v>
          </cell>
          <cell r="F486" t="str">
            <v>ANIMATION</v>
          </cell>
          <cell r="G486" t="str">
            <v>Days</v>
          </cell>
          <cell r="H486" t="str">
            <v>Frames</v>
          </cell>
          <cell r="I486" t="str">
            <v>INK &amp; PAINT</v>
          </cell>
          <cell r="J486" t="str">
            <v>Days</v>
          </cell>
          <cell r="L486" t="str">
            <v>ALPHA</v>
          </cell>
          <cell r="N486" t="str">
            <v>BETA</v>
          </cell>
          <cell r="P486" t="str">
            <v>RTM</v>
          </cell>
          <cell r="Y486">
            <v>7</v>
          </cell>
          <cell r="Z486">
            <v>46.393619999999999</v>
          </cell>
        </row>
        <row r="487">
          <cell r="A487" t="str">
            <v>Wks</v>
          </cell>
          <cell r="B487" t="str">
            <v>Days</v>
          </cell>
          <cell r="F487" t="str">
            <v>Wks</v>
          </cell>
          <cell r="G487" t="str">
            <v>Days</v>
          </cell>
          <cell r="H487" t="str">
            <v>Frames</v>
          </cell>
          <cell r="I487" t="str">
            <v>Wks</v>
          </cell>
          <cell r="J487" t="str">
            <v>Days</v>
          </cell>
          <cell r="K487">
            <v>21</v>
          </cell>
          <cell r="M487">
            <v>29</v>
          </cell>
          <cell r="O487">
            <v>29</v>
          </cell>
          <cell r="Q487">
            <v>29</v>
          </cell>
          <cell r="Y487">
            <v>9</v>
          </cell>
          <cell r="Z487">
            <v>62.393619999999999</v>
          </cell>
        </row>
        <row r="488">
          <cell r="A488">
            <v>4.6276599999999997</v>
          </cell>
          <cell r="B488">
            <v>46.393619999999999</v>
          </cell>
          <cell r="F488">
            <v>4.6276599999999997</v>
          </cell>
          <cell r="G488">
            <v>62.393619999999999</v>
          </cell>
          <cell r="H488">
            <v>2313.83</v>
          </cell>
          <cell r="I488">
            <v>4.6276599999999997</v>
          </cell>
          <cell r="J488">
            <v>46.393619999999999</v>
          </cell>
          <cell r="K488">
            <v>21</v>
          </cell>
          <cell r="M488">
            <v>29</v>
          </cell>
          <cell r="O488">
            <v>29</v>
          </cell>
          <cell r="Q488">
            <v>29</v>
          </cell>
          <cell r="Y488">
            <v>6</v>
          </cell>
          <cell r="Z488">
            <v>46.393619999999999</v>
          </cell>
        </row>
        <row r="500">
          <cell r="Y500">
            <v>105</v>
          </cell>
          <cell r="Z500">
            <v>32.393619999999999</v>
          </cell>
        </row>
        <row r="501">
          <cell r="Y501">
            <v>105</v>
          </cell>
          <cell r="Z501">
            <v>32.393619999999999</v>
          </cell>
        </row>
        <row r="504">
          <cell r="N504" t="str">
            <v>ENGINEERING</v>
          </cell>
          <cell r="Y504" t="str">
            <v>WK Count</v>
          </cell>
          <cell r="Z504" t="str">
            <v>Total Days</v>
          </cell>
        </row>
        <row r="505">
          <cell r="N505" t="str">
            <v>ENGINEERING</v>
          </cell>
          <cell r="Y505" t="str">
            <v>WK Count</v>
          </cell>
          <cell r="Z505" t="str">
            <v>Total Days</v>
          </cell>
        </row>
        <row r="506">
          <cell r="A506" t="str">
            <v>PREP</v>
          </cell>
          <cell r="F506" t="str">
            <v>ANIMATION</v>
          </cell>
          <cell r="I506" t="str">
            <v>INK &amp; PAINT</v>
          </cell>
          <cell r="L506" t="str">
            <v>ALPHA</v>
          </cell>
          <cell r="N506" t="str">
            <v>BETA</v>
          </cell>
          <cell r="P506" t="str">
            <v>RTM</v>
          </cell>
          <cell r="Y506">
            <v>25</v>
          </cell>
          <cell r="Z506">
            <v>175.96809999999999</v>
          </cell>
        </row>
        <row r="507">
          <cell r="A507" t="str">
            <v>PREP</v>
          </cell>
          <cell r="B507" t="str">
            <v>Days</v>
          </cell>
          <cell r="F507" t="str">
            <v>ANIMATION</v>
          </cell>
          <cell r="G507" t="str">
            <v>Days</v>
          </cell>
          <cell r="H507" t="str">
            <v>Frames</v>
          </cell>
          <cell r="I507" t="str">
            <v>INK &amp; PAINT</v>
          </cell>
          <cell r="J507" t="str">
            <v>Days</v>
          </cell>
          <cell r="L507" t="str">
            <v>ALPHA</v>
          </cell>
          <cell r="N507" t="str">
            <v>BETA</v>
          </cell>
          <cell r="P507" t="str">
            <v>RTM</v>
          </cell>
          <cell r="Y507">
            <v>25</v>
          </cell>
          <cell r="Z507">
            <v>175.96809999999999</v>
          </cell>
        </row>
        <row r="508">
          <cell r="A508" t="str">
            <v>Wks</v>
          </cell>
          <cell r="B508" t="str">
            <v>Days</v>
          </cell>
          <cell r="F508" t="str">
            <v>Wks</v>
          </cell>
          <cell r="G508" t="str">
            <v>Days</v>
          </cell>
          <cell r="H508" t="str">
            <v>Frames</v>
          </cell>
          <cell r="I508" t="str">
            <v>Wks</v>
          </cell>
          <cell r="J508" t="str">
            <v>Days</v>
          </cell>
          <cell r="K508">
            <v>21</v>
          </cell>
          <cell r="M508">
            <v>29</v>
          </cell>
          <cell r="O508">
            <v>29</v>
          </cell>
          <cell r="Q508">
            <v>29</v>
          </cell>
          <cell r="Y508">
            <v>28</v>
          </cell>
          <cell r="Z508">
            <v>191.96809999999999</v>
          </cell>
        </row>
        <row r="509">
          <cell r="A509">
            <v>23.138300000000001</v>
          </cell>
          <cell r="B509">
            <v>175.96809999999999</v>
          </cell>
          <cell r="F509">
            <v>23.138300000000001</v>
          </cell>
          <cell r="G509">
            <v>191.96809999999999</v>
          </cell>
          <cell r="H509">
            <v>2313.83</v>
          </cell>
          <cell r="I509">
            <v>23.138300000000001</v>
          </cell>
          <cell r="J509">
            <v>175.96809999999999</v>
          </cell>
          <cell r="K509">
            <v>21</v>
          </cell>
          <cell r="M509">
            <v>29</v>
          </cell>
          <cell r="O509">
            <v>29</v>
          </cell>
          <cell r="Q509">
            <v>29</v>
          </cell>
          <cell r="Y509">
            <v>25</v>
          </cell>
          <cell r="Z509">
            <v>175.96809999999999</v>
          </cell>
        </row>
        <row r="521">
          <cell r="Y521">
            <v>238</v>
          </cell>
          <cell r="Z521">
            <v>161.96809999999999</v>
          </cell>
        </row>
        <row r="522">
          <cell r="Y522">
            <v>238</v>
          </cell>
          <cell r="Z522">
            <v>161.96809999999999</v>
          </cell>
        </row>
        <row r="525">
          <cell r="N525" t="str">
            <v>ENGINEERING</v>
          </cell>
          <cell r="Y525" t="str">
            <v>WK Count</v>
          </cell>
          <cell r="Z525" t="str">
            <v>Total Days</v>
          </cell>
        </row>
        <row r="526">
          <cell r="N526" t="str">
            <v>ENGINEERING</v>
          </cell>
          <cell r="Y526" t="str">
            <v>WK Count</v>
          </cell>
          <cell r="Z526" t="str">
            <v>Total Days</v>
          </cell>
        </row>
        <row r="527">
          <cell r="A527" t="str">
            <v>PREP</v>
          </cell>
          <cell r="F527" t="str">
            <v>ANIMATION</v>
          </cell>
          <cell r="I527" t="str">
            <v>INK &amp; PAINT</v>
          </cell>
          <cell r="L527" t="str">
            <v>ALPHA</v>
          </cell>
          <cell r="N527" t="str">
            <v>BETA</v>
          </cell>
          <cell r="P527" t="str">
            <v>RTM</v>
          </cell>
          <cell r="Y527">
            <v>14</v>
          </cell>
          <cell r="Z527">
            <v>98</v>
          </cell>
        </row>
        <row r="528">
          <cell r="A528" t="str">
            <v>PREP</v>
          </cell>
          <cell r="B528" t="str">
            <v>Days</v>
          </cell>
          <cell r="F528" t="str">
            <v>ANIMATION</v>
          </cell>
          <cell r="G528" t="str">
            <v>Days</v>
          </cell>
          <cell r="H528" t="str">
            <v>Frames</v>
          </cell>
          <cell r="I528" t="str">
            <v>INK &amp; PAINT</v>
          </cell>
          <cell r="J528" t="str">
            <v>Days</v>
          </cell>
          <cell r="L528" t="str">
            <v>ALPHA</v>
          </cell>
          <cell r="N528" t="str">
            <v>BETA</v>
          </cell>
          <cell r="P528" t="str">
            <v>RTM</v>
          </cell>
          <cell r="Y528">
            <v>14</v>
          </cell>
          <cell r="Z528">
            <v>98</v>
          </cell>
        </row>
        <row r="529">
          <cell r="A529" t="str">
            <v>Wks</v>
          </cell>
          <cell r="B529" t="str">
            <v>Days</v>
          </cell>
          <cell r="F529" t="str">
            <v>Wks</v>
          </cell>
          <cell r="G529" t="str">
            <v>Days</v>
          </cell>
          <cell r="H529" t="str">
            <v>Frames</v>
          </cell>
          <cell r="I529" t="str">
            <v>Wks</v>
          </cell>
          <cell r="J529" t="str">
            <v>Days</v>
          </cell>
          <cell r="K529">
            <v>21</v>
          </cell>
          <cell r="M529">
            <v>29</v>
          </cell>
          <cell r="O529">
            <v>29</v>
          </cell>
          <cell r="Q529">
            <v>29</v>
          </cell>
          <cell r="Y529">
            <v>17</v>
          </cell>
          <cell r="Z529">
            <v>114</v>
          </cell>
        </row>
        <row r="530">
          <cell r="A530">
            <v>12</v>
          </cell>
          <cell r="B530">
            <v>98</v>
          </cell>
          <cell r="F530">
            <v>12</v>
          </cell>
          <cell r="G530">
            <v>114</v>
          </cell>
          <cell r="H530">
            <v>6000</v>
          </cell>
          <cell r="I530">
            <v>12</v>
          </cell>
          <cell r="J530">
            <v>98</v>
          </cell>
          <cell r="K530">
            <v>21</v>
          </cell>
          <cell r="M530">
            <v>29</v>
          </cell>
          <cell r="O530">
            <v>29</v>
          </cell>
          <cell r="Q530">
            <v>29</v>
          </cell>
          <cell r="Y530">
            <v>14</v>
          </cell>
          <cell r="Z530">
            <v>98</v>
          </cell>
        </row>
        <row r="542">
          <cell r="Y542">
            <v>161</v>
          </cell>
          <cell r="Z542">
            <v>84</v>
          </cell>
        </row>
        <row r="543">
          <cell r="Y543">
            <v>161</v>
          </cell>
          <cell r="Z543">
            <v>84</v>
          </cell>
        </row>
        <row r="546">
          <cell r="N546" t="str">
            <v>ENGINEERING</v>
          </cell>
          <cell r="Y546" t="str">
            <v>WK Count</v>
          </cell>
          <cell r="Z546" t="str">
            <v>Total Days</v>
          </cell>
        </row>
        <row r="547">
          <cell r="N547" t="str">
            <v>ENGINEERING</v>
          </cell>
          <cell r="Y547" t="str">
            <v>WK Count</v>
          </cell>
          <cell r="Z547" t="str">
            <v>Total Days</v>
          </cell>
        </row>
        <row r="548">
          <cell r="A548" t="str">
            <v>PREP</v>
          </cell>
          <cell r="F548" t="str">
            <v>ANIMATION</v>
          </cell>
          <cell r="I548" t="str">
            <v>INK &amp; PAINT</v>
          </cell>
          <cell r="L548" t="str">
            <v>ALPHA</v>
          </cell>
          <cell r="N548" t="str">
            <v>BETA</v>
          </cell>
          <cell r="P548" t="str">
            <v>RTM</v>
          </cell>
          <cell r="Y548">
            <v>6</v>
          </cell>
          <cell r="Z548">
            <v>36.435933333333338</v>
          </cell>
        </row>
        <row r="549">
          <cell r="A549" t="str">
            <v>PREP</v>
          </cell>
          <cell r="B549" t="str">
            <v>Days</v>
          </cell>
          <cell r="F549" t="str">
            <v>ANIMATION</v>
          </cell>
          <cell r="G549" t="str">
            <v>Days</v>
          </cell>
          <cell r="H549" t="str">
            <v>Frames</v>
          </cell>
          <cell r="I549" t="str">
            <v>INK &amp; PAINT</v>
          </cell>
          <cell r="J549" t="str">
            <v>Days</v>
          </cell>
          <cell r="L549" t="str">
            <v>ALPHA</v>
          </cell>
          <cell r="N549" t="str">
            <v>BETA</v>
          </cell>
          <cell r="P549" t="str">
            <v>RTM</v>
          </cell>
          <cell r="Y549">
            <v>6</v>
          </cell>
          <cell r="Z549">
            <v>36.435933333333338</v>
          </cell>
        </row>
        <row r="550">
          <cell r="A550" t="str">
            <v>Wks</v>
          </cell>
          <cell r="B550" t="str">
            <v>Days</v>
          </cell>
          <cell r="F550" t="str">
            <v>Wks</v>
          </cell>
          <cell r="G550" t="str">
            <v>Days</v>
          </cell>
          <cell r="H550" t="str">
            <v>Frames</v>
          </cell>
          <cell r="I550" t="str">
            <v>Wks</v>
          </cell>
          <cell r="J550" t="str">
            <v>Days</v>
          </cell>
          <cell r="K550">
            <v>21</v>
          </cell>
          <cell r="M550">
            <v>29</v>
          </cell>
          <cell r="O550">
            <v>29</v>
          </cell>
          <cell r="Q550">
            <v>29</v>
          </cell>
          <cell r="Y550">
            <v>8</v>
          </cell>
          <cell r="Z550">
            <v>52.435933333333338</v>
          </cell>
        </row>
        <row r="551">
          <cell r="A551">
            <v>3.2051333333333334</v>
          </cell>
          <cell r="B551">
            <v>36.435933333333338</v>
          </cell>
          <cell r="F551">
            <v>3.2051333333333334</v>
          </cell>
          <cell r="G551">
            <v>52.435933333333338</v>
          </cell>
          <cell r="H551">
            <v>480.77</v>
          </cell>
          <cell r="I551">
            <v>3.2051333333333334</v>
          </cell>
          <cell r="J551">
            <v>36.435933333333338</v>
          </cell>
          <cell r="K551">
            <v>21</v>
          </cell>
          <cell r="M551">
            <v>29</v>
          </cell>
          <cell r="O551">
            <v>29</v>
          </cell>
          <cell r="Q551">
            <v>29</v>
          </cell>
          <cell r="Y551">
            <v>5</v>
          </cell>
          <cell r="Z551">
            <v>36.435933333333338</v>
          </cell>
        </row>
        <row r="563">
          <cell r="Y563">
            <v>98</v>
          </cell>
          <cell r="Z563">
            <v>22.435933333333338</v>
          </cell>
        </row>
        <row r="564">
          <cell r="Y564">
            <v>98</v>
          </cell>
          <cell r="Z564">
            <v>22.435933333333338</v>
          </cell>
        </row>
        <row r="567">
          <cell r="N567" t="str">
            <v>ENGINEERING</v>
          </cell>
          <cell r="Y567" t="str">
            <v>WK Count</v>
          </cell>
          <cell r="Z567" t="str">
            <v>Total Days</v>
          </cell>
        </row>
        <row r="568">
          <cell r="N568" t="str">
            <v>ENGINEERING</v>
          </cell>
          <cell r="Y568" t="str">
            <v>WK Count</v>
          </cell>
          <cell r="Z568" t="str">
            <v>Total Days</v>
          </cell>
        </row>
        <row r="569">
          <cell r="A569" t="str">
            <v>PREP</v>
          </cell>
          <cell r="F569" t="str">
            <v>ANIMATION</v>
          </cell>
          <cell r="I569" t="str">
            <v>INK &amp; PAINT</v>
          </cell>
          <cell r="L569" t="str">
            <v>ALPHA</v>
          </cell>
          <cell r="N569" t="str">
            <v>BETA</v>
          </cell>
          <cell r="P569" t="str">
            <v>RTM</v>
          </cell>
          <cell r="Y569">
            <v>25</v>
          </cell>
          <cell r="Z569">
            <v>175</v>
          </cell>
        </row>
        <row r="570">
          <cell r="A570" t="str">
            <v>PREP</v>
          </cell>
          <cell r="B570" t="str">
            <v>Days</v>
          </cell>
          <cell r="F570" t="str">
            <v>ANIMATION</v>
          </cell>
          <cell r="G570" t="str">
            <v>Days</v>
          </cell>
          <cell r="H570" t="str">
            <v>Frames</v>
          </cell>
          <cell r="I570" t="str">
            <v>INK &amp; PAINT</v>
          </cell>
          <cell r="J570" t="str">
            <v>Days</v>
          </cell>
          <cell r="L570" t="str">
            <v>ALPHA</v>
          </cell>
          <cell r="N570" t="str">
            <v>BETA</v>
          </cell>
          <cell r="P570" t="str">
            <v>RTM</v>
          </cell>
          <cell r="Y570">
            <v>25</v>
          </cell>
          <cell r="Z570">
            <v>175</v>
          </cell>
        </row>
        <row r="571">
          <cell r="A571" t="str">
            <v>Wks</v>
          </cell>
          <cell r="B571" t="str">
            <v>Days</v>
          </cell>
          <cell r="F571" t="str">
            <v>Wks</v>
          </cell>
          <cell r="G571" t="str">
            <v>Days</v>
          </cell>
          <cell r="H571" t="str">
            <v>Frames</v>
          </cell>
          <cell r="I571" t="str">
            <v>Wks</v>
          </cell>
          <cell r="J571" t="str">
            <v>Days</v>
          </cell>
          <cell r="K571">
            <v>21</v>
          </cell>
          <cell r="M571">
            <v>29</v>
          </cell>
          <cell r="O571">
            <v>29</v>
          </cell>
          <cell r="Q571">
            <v>29</v>
          </cell>
          <cell r="Y571">
            <v>29</v>
          </cell>
          <cell r="Z571">
            <v>201</v>
          </cell>
        </row>
        <row r="572">
          <cell r="A572">
            <v>23</v>
          </cell>
          <cell r="B572">
            <v>175</v>
          </cell>
          <cell r="F572">
            <v>23</v>
          </cell>
          <cell r="G572">
            <v>201</v>
          </cell>
          <cell r="H572">
            <v>11500</v>
          </cell>
          <cell r="I572">
            <v>23</v>
          </cell>
          <cell r="J572">
            <v>175</v>
          </cell>
          <cell r="K572">
            <v>21</v>
          </cell>
          <cell r="M572">
            <v>29</v>
          </cell>
          <cell r="O572">
            <v>29</v>
          </cell>
          <cell r="Q572">
            <v>29</v>
          </cell>
          <cell r="Y572">
            <v>25</v>
          </cell>
          <cell r="Z572">
            <v>175</v>
          </cell>
        </row>
        <row r="584">
          <cell r="Y584">
            <v>245</v>
          </cell>
          <cell r="Z584">
            <v>161</v>
          </cell>
        </row>
        <row r="585">
          <cell r="Y585">
            <v>245</v>
          </cell>
          <cell r="Z585">
            <v>161</v>
          </cell>
        </row>
        <row r="587">
          <cell r="Y587">
            <v>0</v>
          </cell>
          <cell r="Z587">
            <v>0</v>
          </cell>
        </row>
        <row r="588">
          <cell r="Y588">
            <v>0</v>
          </cell>
          <cell r="Z588">
            <v>0</v>
          </cell>
        </row>
        <row r="589">
          <cell r="Y589" t="e">
            <v>#REF!</v>
          </cell>
          <cell r="Z589" t="e">
            <v>#REF!</v>
          </cell>
        </row>
        <row r="590">
          <cell r="Y590">
            <v>0</v>
          </cell>
          <cell r="Z590">
            <v>0</v>
          </cell>
        </row>
        <row r="591">
          <cell r="Y591" t="e">
            <v>#REF!</v>
          </cell>
          <cell r="Z591" t="e">
            <v>#REF!</v>
          </cell>
        </row>
        <row r="592">
          <cell r="Y592" t="e">
            <v>#REF!</v>
          </cell>
          <cell r="Z592" t="e">
            <v>#REF!</v>
          </cell>
        </row>
        <row r="593">
          <cell r="Y593" t="e">
            <v>#REF!</v>
          </cell>
          <cell r="Z593" t="e">
            <v>#REF!</v>
          </cell>
        </row>
        <row r="594">
          <cell r="Y594" t="e">
            <v>#REF!</v>
          </cell>
          <cell r="Z594" t="e">
            <v>#REF!</v>
          </cell>
        </row>
        <row r="595">
          <cell r="Y595" t="e">
            <v>#REF!</v>
          </cell>
          <cell r="Z595" t="e">
            <v>#REF!</v>
          </cell>
        </row>
        <row r="596">
          <cell r="Y596" t="e">
            <v>#REF!</v>
          </cell>
          <cell r="Z596" t="e">
            <v>#REF!</v>
          </cell>
        </row>
        <row r="597">
          <cell r="Y597" t="e">
            <v>#REF!</v>
          </cell>
          <cell r="Z597" t="e">
            <v>#REF!</v>
          </cell>
        </row>
        <row r="598">
          <cell r="Y598" t="e">
            <v>#REF!</v>
          </cell>
          <cell r="Z598" t="e">
            <v>#REF!</v>
          </cell>
        </row>
        <row r="599">
          <cell r="Y599" t="e">
            <v>#REF!</v>
          </cell>
          <cell r="Z599" t="e">
            <v>#REF!</v>
          </cell>
        </row>
        <row r="600">
          <cell r="Y600" t="e">
            <v>#REF!</v>
          </cell>
          <cell r="Z600" t="e">
            <v>#REF!</v>
          </cell>
        </row>
        <row r="601">
          <cell r="Y601" t="e">
            <v>#REF!</v>
          </cell>
          <cell r="Z601" t="e">
            <v>#REF!</v>
          </cell>
        </row>
        <row r="602">
          <cell r="Y602" t="e">
            <v>#REF!</v>
          </cell>
          <cell r="Z602" t="e">
            <v>#REF!</v>
          </cell>
        </row>
        <row r="603">
          <cell r="Y603" t="e">
            <v>#REF!</v>
          </cell>
          <cell r="Z603" t="e">
            <v>#REF!</v>
          </cell>
        </row>
        <row r="604">
          <cell r="Y604" t="e">
            <v>#REF!</v>
          </cell>
          <cell r="Z604" t="e">
            <v>#REF!</v>
          </cell>
        </row>
        <row r="605">
          <cell r="Y605" t="e">
            <v>#REF!</v>
          </cell>
          <cell r="Z605" t="e">
            <v>#REF!</v>
          </cell>
        </row>
        <row r="606">
          <cell r="Y606" t="e">
            <v>#REF!</v>
          </cell>
          <cell r="Z606" t="e">
            <v>#REF!</v>
          </cell>
        </row>
        <row r="607">
          <cell r="Y607" t="e">
            <v>#REF!</v>
          </cell>
          <cell r="Z607" t="e">
            <v>#REF!</v>
          </cell>
        </row>
        <row r="608">
          <cell r="Y608" t="e">
            <v>#REF!</v>
          </cell>
          <cell r="Z608" t="e">
            <v>#REF!</v>
          </cell>
        </row>
        <row r="609">
          <cell r="Y609" t="e">
            <v>#REF!</v>
          </cell>
          <cell r="Z609" t="e">
            <v>#REF!</v>
          </cell>
        </row>
        <row r="610">
          <cell r="Y610">
            <v>0</v>
          </cell>
          <cell r="Z610">
            <v>0</v>
          </cell>
        </row>
        <row r="611">
          <cell r="Y611">
            <v>0</v>
          </cell>
          <cell r="Z611">
            <v>0</v>
          </cell>
        </row>
        <row r="612">
          <cell r="Y612" t="e">
            <v>#REF!</v>
          </cell>
          <cell r="Z612" t="e">
            <v>#REF!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E VARIABLES"/>
      <sheetName val="PRODUCT SCHEDULE"/>
      <sheetName val="DRIVEN BY RELEASE"/>
    </sheetNames>
    <sheetDataSet>
      <sheetData sheetId="0" refreshError="1">
        <row r="2">
          <cell r="N2">
            <v>36161</v>
          </cell>
        </row>
        <row r="4">
          <cell r="T4">
            <v>36164</v>
          </cell>
          <cell r="U4">
            <v>36171</v>
          </cell>
          <cell r="V4">
            <v>36178</v>
          </cell>
        </row>
        <row r="5">
          <cell r="N5">
            <v>36094</v>
          </cell>
          <cell r="T5" t="str">
            <v>Jan</v>
          </cell>
        </row>
        <row r="7">
          <cell r="N7" t="str">
            <v xml:space="preserve"> -PROJECT 1</v>
          </cell>
          <cell r="Q7">
            <v>3000</v>
          </cell>
          <cell r="R7" t="str">
            <v>WK Count</v>
          </cell>
          <cell r="S7" t="str">
            <v>Total Days</v>
          </cell>
        </row>
        <row r="8">
          <cell r="A8" t="str">
            <v>CALCULATION TABLE TO DRIVE GANTT CHART</v>
          </cell>
          <cell r="O8" t="str">
            <v>START</v>
          </cell>
          <cell r="P8" t="str">
            <v>END</v>
          </cell>
          <cell r="T8" t="str">
            <v/>
          </cell>
          <cell r="U8">
            <v>36171</v>
          </cell>
          <cell r="V8">
            <v>36178</v>
          </cell>
        </row>
        <row r="9">
          <cell r="A9" t="str">
            <v>PHASE 1</v>
          </cell>
          <cell r="C9" t="str">
            <v>PHASE 2</v>
          </cell>
          <cell r="F9" t="str">
            <v>PHASE 3</v>
          </cell>
          <cell r="L9" t="str">
            <v>RELEASE</v>
          </cell>
          <cell r="N9" t="str">
            <v>Prep Projection</v>
          </cell>
          <cell r="O9">
            <v>36165</v>
          </cell>
          <cell r="P9">
            <v>36231.5</v>
          </cell>
          <cell r="Q9">
            <v>400</v>
          </cell>
          <cell r="R9">
            <v>9</v>
          </cell>
          <cell r="S9">
            <v>66.5</v>
          </cell>
          <cell r="T9" t="str">
            <v/>
          </cell>
          <cell r="U9">
            <v>100</v>
          </cell>
          <cell r="V9">
            <v>200</v>
          </cell>
        </row>
        <row r="10">
          <cell r="A10" t="str">
            <v>Wks</v>
          </cell>
          <cell r="B10" t="str">
            <v>Days</v>
          </cell>
          <cell r="C10" t="str">
            <v>Wks</v>
          </cell>
          <cell r="D10" t="str">
            <v>Days</v>
          </cell>
          <cell r="E10" t="str">
            <v>UNITS</v>
          </cell>
          <cell r="F10" t="str">
            <v>Wks</v>
          </cell>
          <cell r="G10" t="str">
            <v>Days</v>
          </cell>
          <cell r="H10" t="str">
            <v>ALPHA</v>
          </cell>
          <cell r="I10" t="str">
            <v>BETA</v>
          </cell>
          <cell r="J10" t="str">
            <v>RTM</v>
          </cell>
          <cell r="N10" t="str">
            <v>Animation Projection</v>
          </cell>
          <cell r="O10">
            <v>36179</v>
          </cell>
          <cell r="P10">
            <v>36244</v>
          </cell>
          <cell r="Q10">
            <v>600</v>
          </cell>
          <cell r="R10">
            <v>9</v>
          </cell>
          <cell r="S10">
            <v>65</v>
          </cell>
          <cell r="T10" t="str">
            <v/>
          </cell>
          <cell r="U10" t="str">
            <v/>
          </cell>
          <cell r="V10" t="str">
            <v/>
          </cell>
        </row>
        <row r="11">
          <cell r="A11">
            <v>7.5</v>
          </cell>
          <cell r="B11">
            <v>66.5</v>
          </cell>
          <cell r="C11">
            <v>5</v>
          </cell>
          <cell r="D11">
            <v>65</v>
          </cell>
          <cell r="E11">
            <v>3000</v>
          </cell>
          <cell r="F11">
            <v>5</v>
          </cell>
          <cell r="G11">
            <v>49</v>
          </cell>
          <cell r="H11">
            <v>21</v>
          </cell>
          <cell r="I11">
            <v>29</v>
          </cell>
          <cell r="J11">
            <v>29</v>
          </cell>
          <cell r="K11">
            <v>29</v>
          </cell>
          <cell r="N11" t="str">
            <v>Ink &amp; Paint Projection</v>
          </cell>
          <cell r="O11">
            <v>36209</v>
          </cell>
          <cell r="P11">
            <v>36258</v>
          </cell>
          <cell r="Q11">
            <v>600</v>
          </cell>
          <cell r="R11">
            <v>7</v>
          </cell>
          <cell r="S11">
            <v>49</v>
          </cell>
          <cell r="T11" t="str">
            <v/>
          </cell>
          <cell r="U11" t="str">
            <v/>
          </cell>
          <cell r="V11" t="str">
            <v/>
          </cell>
        </row>
        <row r="12">
          <cell r="N12" t="str">
            <v>Engineering</v>
          </cell>
          <cell r="O12">
            <v>36230</v>
          </cell>
          <cell r="P12">
            <v>36344</v>
          </cell>
          <cell r="Q12">
            <v>250</v>
          </cell>
          <cell r="R12">
            <v>16</v>
          </cell>
          <cell r="S12">
            <v>114</v>
          </cell>
          <cell r="T12" t="str">
            <v/>
          </cell>
          <cell r="U12" t="str">
            <v/>
          </cell>
          <cell r="V12" t="str">
            <v/>
          </cell>
        </row>
        <row r="13">
          <cell r="C13" t="str">
            <v>ENGINEERING</v>
          </cell>
          <cell r="F13" t="str">
            <v>TESTING</v>
          </cell>
          <cell r="N13" t="str">
            <v>Testing</v>
          </cell>
          <cell r="O13">
            <v>36277</v>
          </cell>
          <cell r="P13">
            <v>36359.5</v>
          </cell>
          <cell r="Q13">
            <v>400</v>
          </cell>
          <cell r="R13">
            <v>11</v>
          </cell>
          <cell r="S13">
            <v>82.5</v>
          </cell>
          <cell r="T13" t="str">
            <v/>
          </cell>
          <cell r="U13" t="str">
            <v/>
          </cell>
          <cell r="V13" t="str">
            <v/>
          </cell>
        </row>
        <row r="14">
          <cell r="B14" t="str">
            <v>Days</v>
          </cell>
          <cell r="C14" t="str">
            <v>Wks</v>
          </cell>
          <cell r="D14" t="str">
            <v>Days</v>
          </cell>
          <cell r="E14" t="str">
            <v>Days</v>
          </cell>
          <cell r="F14" t="str">
            <v>Wks</v>
          </cell>
          <cell r="G14" t="str">
            <v>Days</v>
          </cell>
          <cell r="N14" t="str">
            <v>Rtm</v>
          </cell>
          <cell r="O14">
            <v>36359.5</v>
          </cell>
          <cell r="R14">
            <v>11</v>
          </cell>
          <cell r="S14" t="str">
            <v>Days</v>
          </cell>
          <cell r="T14" t="str">
            <v/>
          </cell>
          <cell r="U14" t="str">
            <v/>
          </cell>
          <cell r="V14" t="str">
            <v/>
          </cell>
        </row>
        <row r="15">
          <cell r="B15">
            <v>14</v>
          </cell>
          <cell r="C15">
            <v>12</v>
          </cell>
          <cell r="D15">
            <v>114</v>
          </cell>
          <cell r="E15">
            <v>812</v>
          </cell>
          <cell r="F15">
            <v>7.5</v>
          </cell>
          <cell r="G15">
            <v>82.5</v>
          </cell>
          <cell r="O15" t="str">
            <v>PROJECTED RTM</v>
          </cell>
          <cell r="Q15">
            <v>36337</v>
          </cell>
          <cell r="R15">
            <v>105</v>
          </cell>
          <cell r="S15">
            <v>35</v>
          </cell>
        </row>
        <row r="16">
          <cell r="O16" t="str">
            <v>PROJECTED STREET</v>
          </cell>
          <cell r="Q16">
            <v>36367</v>
          </cell>
        </row>
        <row r="17">
          <cell r="O17" t="str">
            <v>+ or - Scheduled Date</v>
          </cell>
          <cell r="Q17">
            <v>0</v>
          </cell>
        </row>
        <row r="19">
          <cell r="N19" t="str">
            <v>PROJECT 2</v>
          </cell>
          <cell r="Q19">
            <v>3000</v>
          </cell>
          <cell r="R19" t="str">
            <v>WK Count</v>
          </cell>
          <cell r="S19" t="str">
            <v>Total Days</v>
          </cell>
        </row>
        <row r="20">
          <cell r="A20" t="str">
            <v>CALCULATION TABLE TO DRIVE GANTT CHART</v>
          </cell>
          <cell r="O20" t="str">
            <v>START</v>
          </cell>
          <cell r="P20" t="str">
            <v>END</v>
          </cell>
          <cell r="T20" t="str">
            <v/>
          </cell>
          <cell r="U20" t="str">
            <v/>
          </cell>
          <cell r="V20" t="str">
            <v/>
          </cell>
        </row>
        <row r="21">
          <cell r="A21" t="str">
            <v>PHASE 1</v>
          </cell>
          <cell r="C21" t="str">
            <v>PHASE 2</v>
          </cell>
          <cell r="F21" t="str">
            <v>PHASE 3</v>
          </cell>
          <cell r="L21" t="str">
            <v>RELEASE</v>
          </cell>
          <cell r="N21" t="str">
            <v>Prep Projection</v>
          </cell>
          <cell r="O21">
            <v>36196</v>
          </cell>
          <cell r="P21">
            <v>36262.5</v>
          </cell>
          <cell r="Q21">
            <v>400</v>
          </cell>
          <cell r="R21">
            <v>10</v>
          </cell>
          <cell r="S21">
            <v>66.5</v>
          </cell>
          <cell r="T21" t="str">
            <v/>
          </cell>
          <cell r="U21" t="str">
            <v/>
          </cell>
          <cell r="V21" t="str">
            <v/>
          </cell>
        </row>
        <row r="22">
          <cell r="A22" t="str">
            <v>Wks</v>
          </cell>
          <cell r="B22" t="str">
            <v>Days</v>
          </cell>
          <cell r="C22" t="str">
            <v>Wks</v>
          </cell>
          <cell r="D22" t="str">
            <v>Days</v>
          </cell>
          <cell r="E22" t="str">
            <v>UNITS</v>
          </cell>
          <cell r="F22" t="str">
            <v>Wks</v>
          </cell>
          <cell r="G22" t="str">
            <v>Days</v>
          </cell>
          <cell r="H22" t="str">
            <v>ALPHA</v>
          </cell>
          <cell r="I22" t="str">
            <v>BETA</v>
          </cell>
          <cell r="J22" t="str">
            <v>RTM</v>
          </cell>
          <cell r="N22" t="str">
            <v>Animation Projection</v>
          </cell>
          <cell r="O22">
            <v>36210</v>
          </cell>
          <cell r="P22">
            <v>36282</v>
          </cell>
          <cell r="Q22">
            <v>500</v>
          </cell>
          <cell r="R22">
            <v>10</v>
          </cell>
          <cell r="S22">
            <v>72</v>
          </cell>
          <cell r="T22" t="str">
            <v/>
          </cell>
          <cell r="U22" t="str">
            <v/>
          </cell>
          <cell r="V22" t="str">
            <v/>
          </cell>
        </row>
        <row r="23">
          <cell r="A23">
            <v>7.5</v>
          </cell>
          <cell r="B23">
            <v>66.5</v>
          </cell>
          <cell r="C23">
            <v>6</v>
          </cell>
          <cell r="D23">
            <v>72</v>
          </cell>
          <cell r="E23">
            <v>3000</v>
          </cell>
          <cell r="F23">
            <v>6</v>
          </cell>
          <cell r="G23">
            <v>56</v>
          </cell>
          <cell r="H23">
            <v>21</v>
          </cell>
          <cell r="I23">
            <v>29</v>
          </cell>
          <cell r="J23">
            <v>29</v>
          </cell>
          <cell r="K23">
            <v>29</v>
          </cell>
          <cell r="N23" t="str">
            <v>Ink &amp; Paint Projection</v>
          </cell>
          <cell r="O23">
            <v>36240</v>
          </cell>
          <cell r="P23">
            <v>36296</v>
          </cell>
          <cell r="Q23">
            <v>500</v>
          </cell>
          <cell r="R23">
            <v>8</v>
          </cell>
          <cell r="S23">
            <v>56</v>
          </cell>
          <cell r="T23" t="str">
            <v/>
          </cell>
          <cell r="U23" t="str">
            <v/>
          </cell>
          <cell r="V23" t="str">
            <v/>
          </cell>
        </row>
        <row r="24">
          <cell r="N24" t="str">
            <v>Engineering</v>
          </cell>
          <cell r="O24">
            <v>36261</v>
          </cell>
          <cell r="P24">
            <v>36375</v>
          </cell>
          <cell r="Q24">
            <v>250</v>
          </cell>
          <cell r="R24">
            <v>17</v>
          </cell>
          <cell r="S24">
            <v>114</v>
          </cell>
          <cell r="T24" t="str">
            <v/>
          </cell>
          <cell r="U24" t="str">
            <v/>
          </cell>
          <cell r="V24" t="str">
            <v/>
          </cell>
        </row>
        <row r="25">
          <cell r="C25" t="str">
            <v>ENGINEERING</v>
          </cell>
          <cell r="F25" t="str">
            <v>TESTING</v>
          </cell>
          <cell r="N25" t="str">
            <v>Testing</v>
          </cell>
          <cell r="O25">
            <v>36308</v>
          </cell>
          <cell r="P25">
            <v>36390.5</v>
          </cell>
          <cell r="Q25">
            <v>400</v>
          </cell>
          <cell r="R25">
            <v>12</v>
          </cell>
          <cell r="S25">
            <v>82.5</v>
          </cell>
          <cell r="T25" t="str">
            <v/>
          </cell>
          <cell r="U25" t="str">
            <v/>
          </cell>
          <cell r="V25" t="str">
            <v/>
          </cell>
        </row>
        <row r="26">
          <cell r="B26" t="str">
            <v>Days</v>
          </cell>
          <cell r="C26" t="str">
            <v>Wks</v>
          </cell>
          <cell r="D26" t="str">
            <v>Days</v>
          </cell>
          <cell r="E26" t="str">
            <v>Days</v>
          </cell>
          <cell r="F26" t="str">
            <v>Wks</v>
          </cell>
          <cell r="G26" t="str">
            <v>Days</v>
          </cell>
          <cell r="N26" t="str">
            <v>Rtm</v>
          </cell>
          <cell r="O26">
            <v>36390.5</v>
          </cell>
          <cell r="P26" t="e">
            <v>#VALUE!</v>
          </cell>
          <cell r="Q26">
            <v>400</v>
          </cell>
          <cell r="R26">
            <v>12</v>
          </cell>
          <cell r="S26" t="str">
            <v>Days</v>
          </cell>
          <cell r="T26" t="str">
            <v/>
          </cell>
          <cell r="U26" t="str">
            <v/>
          </cell>
          <cell r="V26" t="str">
            <v/>
          </cell>
        </row>
        <row r="27">
          <cell r="B27">
            <v>14</v>
          </cell>
          <cell r="C27">
            <v>12</v>
          </cell>
          <cell r="D27">
            <v>114</v>
          </cell>
          <cell r="E27">
            <v>812</v>
          </cell>
          <cell r="F27">
            <v>7.5</v>
          </cell>
          <cell r="G27">
            <v>82.5</v>
          </cell>
          <cell r="O27" t="str">
            <v>PROJECTED RTM</v>
          </cell>
          <cell r="Q27">
            <v>36375</v>
          </cell>
          <cell r="R27">
            <v>112</v>
          </cell>
          <cell r="S27">
            <v>42</v>
          </cell>
        </row>
        <row r="28">
          <cell r="O28" t="str">
            <v>PROJECTED STREET</v>
          </cell>
          <cell r="Q28">
            <v>36405</v>
          </cell>
        </row>
        <row r="29">
          <cell r="O29" t="str">
            <v>+ or - Scheduled Date</v>
          </cell>
          <cell r="Q29">
            <v>0</v>
          </cell>
        </row>
        <row r="31">
          <cell r="N31" t="str">
            <v>PROJECT 3</v>
          </cell>
          <cell r="Q31">
            <v>3000</v>
          </cell>
          <cell r="R31" t="str">
            <v>WK Count</v>
          </cell>
          <cell r="S31" t="str">
            <v>Total Days</v>
          </cell>
        </row>
        <row r="32">
          <cell r="A32" t="str">
            <v>CALCULATION TABLE TO DRIVE GANTT CHART</v>
          </cell>
          <cell r="O32" t="str">
            <v>START</v>
          </cell>
          <cell r="P32" t="str">
            <v>END</v>
          </cell>
          <cell r="T32" t="str">
            <v/>
          </cell>
          <cell r="U32" t="str">
            <v/>
          </cell>
          <cell r="V32" t="str">
            <v/>
          </cell>
        </row>
        <row r="33">
          <cell r="A33" t="str">
            <v>PHASE 1</v>
          </cell>
          <cell r="C33" t="str">
            <v>PHASE 2</v>
          </cell>
          <cell r="F33" t="str">
            <v>PHASE 3</v>
          </cell>
          <cell r="L33" t="str">
            <v>RELEASE</v>
          </cell>
          <cell r="N33" t="str">
            <v>Prep Projection</v>
          </cell>
          <cell r="O33">
            <v>36241</v>
          </cell>
          <cell r="P33">
            <v>36307.5</v>
          </cell>
          <cell r="Q33">
            <v>400</v>
          </cell>
          <cell r="R33">
            <v>10</v>
          </cell>
          <cell r="S33">
            <v>66.5</v>
          </cell>
          <cell r="T33" t="str">
            <v/>
          </cell>
          <cell r="U33" t="str">
            <v/>
          </cell>
          <cell r="V33" t="str">
            <v/>
          </cell>
        </row>
        <row r="34">
          <cell r="A34" t="str">
            <v>Wks</v>
          </cell>
          <cell r="B34" t="str">
            <v>Days</v>
          </cell>
          <cell r="C34" t="str">
            <v>Wks</v>
          </cell>
          <cell r="D34" t="str">
            <v>Days</v>
          </cell>
          <cell r="E34" t="str">
            <v>UNITS</v>
          </cell>
          <cell r="F34" t="str">
            <v>Wks</v>
          </cell>
          <cell r="G34" t="str">
            <v>Days</v>
          </cell>
          <cell r="H34" t="str">
            <v>ALPHA</v>
          </cell>
          <cell r="I34" t="str">
            <v>BETA</v>
          </cell>
          <cell r="J34" t="str">
            <v>RTM</v>
          </cell>
          <cell r="N34" t="str">
            <v>Animation Projection</v>
          </cell>
          <cell r="O34">
            <v>36255</v>
          </cell>
          <cell r="P34">
            <v>36327</v>
          </cell>
          <cell r="Q34">
            <v>500</v>
          </cell>
          <cell r="R34">
            <v>11</v>
          </cell>
          <cell r="S34">
            <v>72</v>
          </cell>
          <cell r="T34" t="str">
            <v/>
          </cell>
          <cell r="U34" t="str">
            <v/>
          </cell>
          <cell r="V34" t="str">
            <v/>
          </cell>
        </row>
        <row r="35">
          <cell r="A35">
            <v>7.5</v>
          </cell>
          <cell r="B35">
            <v>66.5</v>
          </cell>
          <cell r="C35">
            <v>6</v>
          </cell>
          <cell r="D35">
            <v>72</v>
          </cell>
          <cell r="E35">
            <v>3000</v>
          </cell>
          <cell r="F35">
            <v>6</v>
          </cell>
          <cell r="G35">
            <v>56</v>
          </cell>
          <cell r="H35">
            <v>21</v>
          </cell>
          <cell r="I35">
            <v>29</v>
          </cell>
          <cell r="J35">
            <v>29</v>
          </cell>
          <cell r="K35">
            <v>29</v>
          </cell>
          <cell r="N35" t="str">
            <v>Ink &amp; Paint Projection</v>
          </cell>
          <cell r="O35">
            <v>36285</v>
          </cell>
          <cell r="P35">
            <v>36341</v>
          </cell>
          <cell r="Q35">
            <v>500</v>
          </cell>
          <cell r="R35">
            <v>8</v>
          </cell>
          <cell r="S35">
            <v>56</v>
          </cell>
          <cell r="T35" t="str">
            <v/>
          </cell>
          <cell r="U35" t="str">
            <v/>
          </cell>
          <cell r="V35" t="str">
            <v/>
          </cell>
        </row>
        <row r="36">
          <cell r="N36" t="str">
            <v>Engineering</v>
          </cell>
          <cell r="O36">
            <v>36306</v>
          </cell>
          <cell r="P36">
            <v>36420</v>
          </cell>
          <cell r="Q36">
            <v>250</v>
          </cell>
          <cell r="R36">
            <v>16</v>
          </cell>
          <cell r="S36">
            <v>114</v>
          </cell>
          <cell r="T36" t="str">
            <v/>
          </cell>
          <cell r="U36" t="str">
            <v/>
          </cell>
          <cell r="V36" t="str">
            <v/>
          </cell>
        </row>
        <row r="37">
          <cell r="C37" t="str">
            <v>ENGINEERING</v>
          </cell>
          <cell r="F37" t="str">
            <v>TESTING</v>
          </cell>
          <cell r="N37" t="str">
            <v>Testing</v>
          </cell>
          <cell r="O37">
            <v>36353</v>
          </cell>
          <cell r="P37">
            <v>36435.5</v>
          </cell>
          <cell r="Q37">
            <v>400</v>
          </cell>
          <cell r="R37">
            <v>12</v>
          </cell>
          <cell r="S37">
            <v>82.5</v>
          </cell>
          <cell r="T37" t="str">
            <v/>
          </cell>
          <cell r="U37" t="str">
            <v/>
          </cell>
          <cell r="V37" t="str">
            <v/>
          </cell>
        </row>
        <row r="38">
          <cell r="B38" t="str">
            <v>Days</v>
          </cell>
          <cell r="C38" t="str">
            <v>Wks</v>
          </cell>
          <cell r="D38" t="str">
            <v>Days</v>
          </cell>
          <cell r="E38" t="str">
            <v>Days</v>
          </cell>
          <cell r="F38" t="str">
            <v>Wks</v>
          </cell>
          <cell r="G38" t="str">
            <v>Days</v>
          </cell>
          <cell r="N38" t="str">
            <v>Rtm</v>
          </cell>
          <cell r="O38">
            <v>36435.5</v>
          </cell>
          <cell r="P38" t="e">
            <v>#VALUE!</v>
          </cell>
          <cell r="Q38">
            <v>400</v>
          </cell>
          <cell r="R38">
            <v>12</v>
          </cell>
          <cell r="S38" t="str">
            <v>Days</v>
          </cell>
          <cell r="T38" t="str">
            <v/>
          </cell>
          <cell r="U38" t="str">
            <v/>
          </cell>
          <cell r="V38" t="str">
            <v/>
          </cell>
        </row>
        <row r="39">
          <cell r="B39">
            <v>14</v>
          </cell>
          <cell r="C39">
            <v>12</v>
          </cell>
          <cell r="D39">
            <v>114</v>
          </cell>
          <cell r="E39">
            <v>812</v>
          </cell>
          <cell r="F39">
            <v>7.5</v>
          </cell>
          <cell r="G39">
            <v>82.5</v>
          </cell>
          <cell r="O39" t="str">
            <v>PROJECTED RTM</v>
          </cell>
          <cell r="Q39">
            <v>36420</v>
          </cell>
          <cell r="R39">
            <v>119</v>
          </cell>
          <cell r="S39">
            <v>42</v>
          </cell>
        </row>
        <row r="40">
          <cell r="O40" t="str">
            <v>PROJECTED STREET</v>
          </cell>
          <cell r="Q40">
            <v>36450</v>
          </cell>
        </row>
        <row r="41">
          <cell r="O41" t="str">
            <v>+ or - Scheduled Date</v>
          </cell>
          <cell r="Q41">
            <v>0</v>
          </cell>
        </row>
        <row r="43">
          <cell r="N43" t="str">
            <v>PROJECT 4</v>
          </cell>
          <cell r="Q43">
            <v>3000</v>
          </cell>
          <cell r="R43" t="str">
            <v>WK Count</v>
          </cell>
          <cell r="S43" t="str">
            <v>Total Days</v>
          </cell>
        </row>
        <row r="44">
          <cell r="A44" t="str">
            <v>CALCULATION TABLE TO DRIVE GANTT CHART</v>
          </cell>
          <cell r="O44" t="str">
            <v>START</v>
          </cell>
          <cell r="P44" t="str">
            <v>END</v>
          </cell>
          <cell r="T44" t="str">
            <v/>
          </cell>
          <cell r="U44" t="str">
            <v/>
          </cell>
          <cell r="V44" t="str">
            <v/>
          </cell>
        </row>
        <row r="45">
          <cell r="A45" t="str">
            <v>PHASE 1</v>
          </cell>
          <cell r="C45" t="str">
            <v>PHASE 2</v>
          </cell>
          <cell r="F45" t="str">
            <v>PHASE 3</v>
          </cell>
          <cell r="L45" t="str">
            <v>RELEASE</v>
          </cell>
          <cell r="N45" t="str">
            <v>Prep Projection</v>
          </cell>
          <cell r="O45">
            <v>36296</v>
          </cell>
          <cell r="P45">
            <v>36362.5</v>
          </cell>
          <cell r="Q45">
            <v>400</v>
          </cell>
          <cell r="R45">
            <v>10</v>
          </cell>
          <cell r="S45">
            <v>66.5</v>
          </cell>
          <cell r="T45" t="str">
            <v/>
          </cell>
          <cell r="U45" t="str">
            <v/>
          </cell>
          <cell r="V45" t="str">
            <v/>
          </cell>
        </row>
        <row r="46">
          <cell r="A46" t="str">
            <v>Wks</v>
          </cell>
          <cell r="B46" t="str">
            <v>Days</v>
          </cell>
          <cell r="C46" t="str">
            <v>Wks</v>
          </cell>
          <cell r="D46" t="str">
            <v>Days</v>
          </cell>
          <cell r="E46" t="str">
            <v>UNITS</v>
          </cell>
          <cell r="F46" t="str">
            <v>Wks</v>
          </cell>
          <cell r="G46" t="str">
            <v>Days</v>
          </cell>
          <cell r="H46" t="str">
            <v>ALPHA</v>
          </cell>
          <cell r="I46" t="str">
            <v>BETA</v>
          </cell>
          <cell r="J46" t="str">
            <v>RTM</v>
          </cell>
          <cell r="N46" t="str">
            <v>Animation Projection</v>
          </cell>
          <cell r="O46">
            <v>36310</v>
          </cell>
          <cell r="P46">
            <v>36375</v>
          </cell>
          <cell r="Q46">
            <v>600</v>
          </cell>
          <cell r="R46">
            <v>10</v>
          </cell>
          <cell r="S46">
            <v>65</v>
          </cell>
          <cell r="T46" t="str">
            <v/>
          </cell>
          <cell r="U46" t="str">
            <v/>
          </cell>
          <cell r="V46" t="str">
            <v/>
          </cell>
        </row>
        <row r="47">
          <cell r="A47">
            <v>7.5</v>
          </cell>
          <cell r="B47">
            <v>66.5</v>
          </cell>
          <cell r="C47">
            <v>5</v>
          </cell>
          <cell r="D47">
            <v>65</v>
          </cell>
          <cell r="E47">
            <v>3000</v>
          </cell>
          <cell r="F47">
            <v>5</v>
          </cell>
          <cell r="G47">
            <v>49</v>
          </cell>
          <cell r="H47">
            <v>21</v>
          </cell>
          <cell r="I47">
            <v>29</v>
          </cell>
          <cell r="J47">
            <v>29</v>
          </cell>
          <cell r="K47">
            <v>29</v>
          </cell>
          <cell r="N47" t="str">
            <v>Ink &amp; Paint Projection</v>
          </cell>
          <cell r="O47">
            <v>36340</v>
          </cell>
          <cell r="P47">
            <v>36389</v>
          </cell>
          <cell r="Q47">
            <v>600</v>
          </cell>
          <cell r="R47">
            <v>7</v>
          </cell>
          <cell r="S47">
            <v>49</v>
          </cell>
          <cell r="T47" t="str">
            <v/>
          </cell>
          <cell r="U47" t="str">
            <v/>
          </cell>
          <cell r="V47" t="str">
            <v/>
          </cell>
        </row>
        <row r="48">
          <cell r="N48" t="str">
            <v>Engineering</v>
          </cell>
          <cell r="O48">
            <v>36370</v>
          </cell>
          <cell r="P48">
            <v>36484</v>
          </cell>
          <cell r="Q48">
            <v>250</v>
          </cell>
          <cell r="R48">
            <v>16</v>
          </cell>
          <cell r="S48">
            <v>114</v>
          </cell>
          <cell r="T48" t="str">
            <v/>
          </cell>
          <cell r="U48" t="str">
            <v/>
          </cell>
          <cell r="V48" t="str">
            <v/>
          </cell>
        </row>
        <row r="49">
          <cell r="C49" t="str">
            <v>ENGINEERING</v>
          </cell>
          <cell r="F49" t="str">
            <v>TESTING</v>
          </cell>
          <cell r="N49" t="str">
            <v>Testing</v>
          </cell>
          <cell r="O49">
            <v>36417</v>
          </cell>
          <cell r="P49">
            <v>36499.5</v>
          </cell>
          <cell r="Q49">
            <v>400</v>
          </cell>
          <cell r="R49">
            <v>11</v>
          </cell>
          <cell r="S49">
            <v>82.5</v>
          </cell>
          <cell r="T49" t="str">
            <v/>
          </cell>
          <cell r="U49" t="str">
            <v/>
          </cell>
          <cell r="V49" t="str">
            <v/>
          </cell>
        </row>
        <row r="50">
          <cell r="B50" t="str">
            <v>Days</v>
          </cell>
          <cell r="C50" t="str">
            <v>Wks</v>
          </cell>
          <cell r="D50" t="str">
            <v>Days</v>
          </cell>
          <cell r="E50" t="str">
            <v>Days</v>
          </cell>
          <cell r="F50" t="str">
            <v>Wks</v>
          </cell>
          <cell r="G50" t="str">
            <v>Days</v>
          </cell>
          <cell r="N50" t="str">
            <v>Rtm</v>
          </cell>
          <cell r="O50">
            <v>36499.5</v>
          </cell>
          <cell r="P50" t="e">
            <v>#VALUE!</v>
          </cell>
          <cell r="Q50">
            <v>400</v>
          </cell>
          <cell r="R50">
            <v>11</v>
          </cell>
          <cell r="S50" t="str">
            <v>Days</v>
          </cell>
          <cell r="T50" t="str">
            <v/>
          </cell>
          <cell r="U50" t="str">
            <v/>
          </cell>
          <cell r="V50" t="str">
            <v/>
          </cell>
        </row>
        <row r="51">
          <cell r="B51">
            <v>14</v>
          </cell>
          <cell r="C51">
            <v>12</v>
          </cell>
          <cell r="D51">
            <v>114</v>
          </cell>
          <cell r="E51">
            <v>812</v>
          </cell>
          <cell r="F51">
            <v>7.5</v>
          </cell>
          <cell r="G51">
            <v>82.5</v>
          </cell>
          <cell r="O51" t="str">
            <v>PROJECTED RTM</v>
          </cell>
          <cell r="Q51">
            <v>36468</v>
          </cell>
          <cell r="R51">
            <v>112</v>
          </cell>
          <cell r="S51">
            <v>35</v>
          </cell>
        </row>
        <row r="52">
          <cell r="O52" t="str">
            <v>PROJECTED STREET</v>
          </cell>
          <cell r="Q52">
            <v>36498</v>
          </cell>
        </row>
        <row r="53">
          <cell r="O53" t="str">
            <v>+ or - Scheduled Date</v>
          </cell>
          <cell r="Q53">
            <v>0</v>
          </cell>
        </row>
        <row r="55">
          <cell r="N55" t="str">
            <v>PROJECT 5</v>
          </cell>
          <cell r="Q55">
            <v>3000</v>
          </cell>
          <cell r="R55" t="str">
            <v>WK Count</v>
          </cell>
          <cell r="S55" t="str">
            <v>Total Days</v>
          </cell>
        </row>
        <row r="56">
          <cell r="A56" t="str">
            <v>CALCULATION TABLE TO DRIVE GANTT CHART</v>
          </cell>
          <cell r="O56" t="str">
            <v>START</v>
          </cell>
          <cell r="P56" t="str">
            <v>END</v>
          </cell>
          <cell r="T56" t="str">
            <v/>
          </cell>
          <cell r="U56" t="str">
            <v/>
          </cell>
          <cell r="V56" t="str">
            <v/>
          </cell>
        </row>
        <row r="57">
          <cell r="A57" t="str">
            <v>PHASE 1</v>
          </cell>
          <cell r="C57" t="str">
            <v>PHASE 2</v>
          </cell>
          <cell r="F57" t="str">
            <v>PHASE 3</v>
          </cell>
          <cell r="L57" t="str">
            <v>RELEASE</v>
          </cell>
          <cell r="N57" t="str">
            <v>Prep Projection</v>
          </cell>
          <cell r="O57">
            <v>36327</v>
          </cell>
          <cell r="P57">
            <v>36393.5</v>
          </cell>
          <cell r="Q57">
            <v>400</v>
          </cell>
          <cell r="R57">
            <v>9</v>
          </cell>
          <cell r="S57">
            <v>66.5</v>
          </cell>
          <cell r="T57" t="str">
            <v/>
          </cell>
          <cell r="U57" t="str">
            <v/>
          </cell>
          <cell r="V57" t="str">
            <v/>
          </cell>
        </row>
        <row r="58">
          <cell r="A58" t="str">
            <v>Wks</v>
          </cell>
          <cell r="B58" t="str">
            <v>Days</v>
          </cell>
          <cell r="C58" t="str">
            <v>Wks</v>
          </cell>
          <cell r="D58" t="str">
            <v>Days</v>
          </cell>
          <cell r="E58" t="str">
            <v>UNITS</v>
          </cell>
          <cell r="F58" t="str">
            <v>Wks</v>
          </cell>
          <cell r="G58" t="str">
            <v>Days</v>
          </cell>
          <cell r="H58" t="str">
            <v>ALPHA</v>
          </cell>
          <cell r="I58" t="str">
            <v>BETA</v>
          </cell>
          <cell r="J58" t="str">
            <v>RTM</v>
          </cell>
          <cell r="N58" t="str">
            <v>Animation Projection</v>
          </cell>
          <cell r="O58">
            <v>36341</v>
          </cell>
          <cell r="P58">
            <v>36423.5</v>
          </cell>
          <cell r="Q58">
            <v>400</v>
          </cell>
          <cell r="R58">
            <v>12</v>
          </cell>
          <cell r="S58">
            <v>82.5</v>
          </cell>
          <cell r="T58" t="str">
            <v/>
          </cell>
          <cell r="U58" t="str">
            <v/>
          </cell>
          <cell r="V58" t="str">
            <v/>
          </cell>
        </row>
        <row r="59">
          <cell r="A59">
            <v>7.5</v>
          </cell>
          <cell r="B59">
            <v>66.5</v>
          </cell>
          <cell r="C59">
            <v>7.5</v>
          </cell>
          <cell r="D59">
            <v>82.5</v>
          </cell>
          <cell r="E59">
            <v>3000</v>
          </cell>
          <cell r="F59">
            <v>7.5</v>
          </cell>
          <cell r="G59">
            <v>66.5</v>
          </cell>
          <cell r="H59">
            <v>21</v>
          </cell>
          <cell r="I59">
            <v>29</v>
          </cell>
          <cell r="J59">
            <v>29</v>
          </cell>
          <cell r="K59">
            <v>29</v>
          </cell>
          <cell r="N59" t="str">
            <v>Ink &amp; Paint Projection</v>
          </cell>
          <cell r="O59">
            <v>36371</v>
          </cell>
          <cell r="P59">
            <v>36437.5</v>
          </cell>
          <cell r="Q59">
            <v>400</v>
          </cell>
          <cell r="R59">
            <v>10</v>
          </cell>
          <cell r="S59">
            <v>66.5</v>
          </cell>
          <cell r="T59" t="str">
            <v/>
          </cell>
          <cell r="U59" t="str">
            <v/>
          </cell>
          <cell r="V59" t="str">
            <v/>
          </cell>
        </row>
        <row r="60">
          <cell r="N60" t="str">
            <v>Engineering</v>
          </cell>
          <cell r="O60">
            <v>36401</v>
          </cell>
          <cell r="P60">
            <v>36515</v>
          </cell>
          <cell r="Q60">
            <v>250</v>
          </cell>
          <cell r="R60">
            <v>17</v>
          </cell>
          <cell r="S60">
            <v>114</v>
          </cell>
          <cell r="T60" t="str">
            <v/>
          </cell>
          <cell r="U60" t="str">
            <v/>
          </cell>
          <cell r="V60" t="str">
            <v/>
          </cell>
        </row>
        <row r="61">
          <cell r="C61" t="str">
            <v>ENGINEERING</v>
          </cell>
          <cell r="F61" t="str">
            <v>TESTING</v>
          </cell>
          <cell r="N61" t="str">
            <v>Testing</v>
          </cell>
          <cell r="O61">
            <v>36448</v>
          </cell>
          <cell r="P61">
            <v>36530.5</v>
          </cell>
          <cell r="Q61">
            <v>400</v>
          </cell>
          <cell r="R61">
            <v>12</v>
          </cell>
          <cell r="S61">
            <v>82.5</v>
          </cell>
          <cell r="T61" t="str">
            <v/>
          </cell>
          <cell r="U61" t="str">
            <v/>
          </cell>
          <cell r="V61" t="str">
            <v/>
          </cell>
        </row>
        <row r="62">
          <cell r="B62" t="str">
            <v>Days</v>
          </cell>
          <cell r="C62" t="str">
            <v>Wks</v>
          </cell>
          <cell r="D62" t="str">
            <v>Days</v>
          </cell>
          <cell r="E62" t="str">
            <v>Days</v>
          </cell>
          <cell r="F62" t="str">
            <v>Wks</v>
          </cell>
          <cell r="G62" t="str">
            <v>Days</v>
          </cell>
          <cell r="N62" t="str">
            <v>Rtm</v>
          </cell>
          <cell r="O62">
            <v>36530.5</v>
          </cell>
          <cell r="P62" t="e">
            <v>#VALUE!</v>
          </cell>
          <cell r="Q62">
            <v>400</v>
          </cell>
          <cell r="R62">
            <v>12</v>
          </cell>
          <cell r="S62" t="str">
            <v>Days</v>
          </cell>
          <cell r="T62" t="str">
            <v/>
          </cell>
          <cell r="U62" t="str">
            <v/>
          </cell>
          <cell r="V62" t="str">
            <v/>
          </cell>
        </row>
        <row r="63">
          <cell r="B63">
            <v>14</v>
          </cell>
          <cell r="C63">
            <v>12</v>
          </cell>
          <cell r="D63">
            <v>114</v>
          </cell>
          <cell r="E63">
            <v>812</v>
          </cell>
          <cell r="F63">
            <v>7.5</v>
          </cell>
          <cell r="G63">
            <v>82.5</v>
          </cell>
          <cell r="O63" t="str">
            <v>PROJECTED RTM</v>
          </cell>
          <cell r="Q63">
            <v>36516.5</v>
          </cell>
          <cell r="R63">
            <v>126</v>
          </cell>
          <cell r="S63">
            <v>52.5</v>
          </cell>
        </row>
        <row r="64">
          <cell r="O64" t="str">
            <v>PROJECTED STREET</v>
          </cell>
          <cell r="Q64">
            <v>36546.5</v>
          </cell>
        </row>
        <row r="65">
          <cell r="O65" t="str">
            <v>+ or - Scheduled Date</v>
          </cell>
          <cell r="Q65">
            <v>0</v>
          </cell>
        </row>
        <row r="67">
          <cell r="N67" t="str">
            <v>PROJECT 6</v>
          </cell>
          <cell r="Q67">
            <v>3000</v>
          </cell>
          <cell r="R67" t="str">
            <v>WK Count</v>
          </cell>
          <cell r="S67" t="str">
            <v>Total Days</v>
          </cell>
        </row>
        <row r="68">
          <cell r="A68" t="str">
            <v>CALCULATION TABLE TO DRIVE GANTT CHART</v>
          </cell>
          <cell r="O68" t="str">
            <v>START</v>
          </cell>
          <cell r="P68" t="str">
            <v>END</v>
          </cell>
          <cell r="T68" t="str">
            <v/>
          </cell>
          <cell r="U68" t="str">
            <v/>
          </cell>
          <cell r="V68" t="str">
            <v/>
          </cell>
        </row>
        <row r="69">
          <cell r="A69" t="str">
            <v>PHASE 1</v>
          </cell>
          <cell r="C69" t="str">
            <v>PHASE 2</v>
          </cell>
          <cell r="F69" t="str">
            <v>PHASE 3</v>
          </cell>
          <cell r="L69" t="str">
            <v>RELEASE</v>
          </cell>
          <cell r="N69" t="str">
            <v>Prep Projection</v>
          </cell>
          <cell r="O69">
            <v>36382</v>
          </cell>
          <cell r="P69">
            <v>36448.5</v>
          </cell>
          <cell r="Q69">
            <v>400</v>
          </cell>
          <cell r="R69">
            <v>9</v>
          </cell>
          <cell r="S69">
            <v>66.5</v>
          </cell>
          <cell r="T69" t="str">
            <v/>
          </cell>
          <cell r="U69" t="str">
            <v/>
          </cell>
          <cell r="V69" t="str">
            <v/>
          </cell>
        </row>
        <row r="70">
          <cell r="A70" t="str">
            <v>Wks</v>
          </cell>
          <cell r="B70" t="str">
            <v>Days</v>
          </cell>
          <cell r="C70" t="str">
            <v>Wks</v>
          </cell>
          <cell r="D70" t="str">
            <v>Days</v>
          </cell>
          <cell r="E70" t="str">
            <v>UNITS</v>
          </cell>
          <cell r="F70" t="str">
            <v>Wks</v>
          </cell>
          <cell r="G70" t="str">
            <v>Days</v>
          </cell>
          <cell r="H70" t="str">
            <v>ALPHA</v>
          </cell>
          <cell r="I70" t="str">
            <v>BETA</v>
          </cell>
          <cell r="J70" t="str">
            <v>RTM</v>
          </cell>
          <cell r="N70" t="str">
            <v>Animation Projection</v>
          </cell>
          <cell r="O70">
            <v>36396</v>
          </cell>
          <cell r="P70">
            <v>36478.5</v>
          </cell>
          <cell r="Q70">
            <v>400</v>
          </cell>
          <cell r="R70">
            <v>11</v>
          </cell>
          <cell r="S70">
            <v>82.5</v>
          </cell>
          <cell r="T70" t="str">
            <v/>
          </cell>
          <cell r="U70" t="str">
            <v/>
          </cell>
          <cell r="V70" t="str">
            <v/>
          </cell>
        </row>
        <row r="71">
          <cell r="A71">
            <v>7.5</v>
          </cell>
          <cell r="B71">
            <v>66.5</v>
          </cell>
          <cell r="C71">
            <v>7.5</v>
          </cell>
          <cell r="D71">
            <v>82.5</v>
          </cell>
          <cell r="E71">
            <v>3000</v>
          </cell>
          <cell r="F71">
            <v>7.5</v>
          </cell>
          <cell r="G71">
            <v>66.5</v>
          </cell>
          <cell r="H71">
            <v>21</v>
          </cell>
          <cell r="I71">
            <v>29</v>
          </cell>
          <cell r="J71">
            <v>29</v>
          </cell>
          <cell r="K71">
            <v>29</v>
          </cell>
          <cell r="N71" t="str">
            <v>Ink &amp; Paint Projection</v>
          </cell>
          <cell r="O71">
            <v>36426</v>
          </cell>
          <cell r="P71">
            <v>36492.5</v>
          </cell>
          <cell r="Q71">
            <v>400</v>
          </cell>
          <cell r="R71">
            <v>9</v>
          </cell>
          <cell r="S71">
            <v>66.5</v>
          </cell>
          <cell r="T71" t="str">
            <v/>
          </cell>
          <cell r="U71" t="str">
            <v/>
          </cell>
          <cell r="V71" t="str">
            <v/>
          </cell>
        </row>
        <row r="72">
          <cell r="N72" t="str">
            <v>Engineering</v>
          </cell>
          <cell r="O72">
            <v>36446</v>
          </cell>
          <cell r="P72">
            <v>36560</v>
          </cell>
          <cell r="Q72">
            <v>250</v>
          </cell>
          <cell r="R72">
            <v>16</v>
          </cell>
          <cell r="S72">
            <v>114</v>
          </cell>
          <cell r="T72" t="str">
            <v/>
          </cell>
          <cell r="U72" t="str">
            <v/>
          </cell>
          <cell r="V72" t="str">
            <v/>
          </cell>
        </row>
        <row r="73">
          <cell r="C73" t="str">
            <v>ENGINEERING</v>
          </cell>
          <cell r="F73" t="str">
            <v>TESTING</v>
          </cell>
          <cell r="N73" t="str">
            <v>Testing</v>
          </cell>
          <cell r="O73">
            <v>36493</v>
          </cell>
          <cell r="P73">
            <v>36575.5</v>
          </cell>
          <cell r="Q73">
            <v>400</v>
          </cell>
          <cell r="R73">
            <v>12</v>
          </cell>
          <cell r="S73">
            <v>82.5</v>
          </cell>
          <cell r="T73" t="str">
            <v/>
          </cell>
          <cell r="U73" t="str">
            <v/>
          </cell>
          <cell r="V73" t="str">
            <v/>
          </cell>
        </row>
        <row r="74">
          <cell r="B74" t="str">
            <v>Days</v>
          </cell>
          <cell r="C74" t="str">
            <v>Wks</v>
          </cell>
          <cell r="D74" t="str">
            <v>Days</v>
          </cell>
          <cell r="E74" t="str">
            <v>Days</v>
          </cell>
          <cell r="F74" t="str">
            <v>Wks</v>
          </cell>
          <cell r="G74" t="str">
            <v>Days</v>
          </cell>
          <cell r="N74" t="str">
            <v>Rtm</v>
          </cell>
          <cell r="O74">
            <v>36575.5</v>
          </cell>
          <cell r="P74" t="e">
            <v>#VALUE!</v>
          </cell>
          <cell r="Q74">
            <v>400</v>
          </cell>
          <cell r="R74">
            <v>12</v>
          </cell>
          <cell r="S74" t="str">
            <v>Days</v>
          </cell>
          <cell r="T74" t="str">
            <v/>
          </cell>
          <cell r="U74" t="str">
            <v/>
          </cell>
          <cell r="V74" t="str">
            <v/>
          </cell>
        </row>
        <row r="75">
          <cell r="B75">
            <v>14</v>
          </cell>
          <cell r="C75">
            <v>12</v>
          </cell>
          <cell r="D75">
            <v>114</v>
          </cell>
          <cell r="E75">
            <v>812</v>
          </cell>
          <cell r="F75">
            <v>7.5</v>
          </cell>
          <cell r="G75">
            <v>82.5</v>
          </cell>
          <cell r="O75" t="str">
            <v>PROJECTED RTM</v>
          </cell>
          <cell r="Q75">
            <v>36571.5</v>
          </cell>
          <cell r="R75">
            <v>119</v>
          </cell>
          <cell r="S75">
            <v>52.5</v>
          </cell>
        </row>
        <row r="76">
          <cell r="O76" t="str">
            <v>PROJECTED STREET</v>
          </cell>
          <cell r="Q76">
            <v>36601.5</v>
          </cell>
        </row>
        <row r="77">
          <cell r="O77" t="str">
            <v>+ or - Scheduled Date</v>
          </cell>
          <cell r="Q77">
            <v>0</v>
          </cell>
        </row>
        <row r="79">
          <cell r="N79" t="str">
            <v>PROJECT 7</v>
          </cell>
          <cell r="Q79">
            <v>3000</v>
          </cell>
          <cell r="R79" t="str">
            <v>WK Count</v>
          </cell>
          <cell r="S79" t="str">
            <v>Total Days</v>
          </cell>
        </row>
        <row r="80">
          <cell r="A80" t="str">
            <v>CALCULATION TABLE TO DRIVE GANTT CHART</v>
          </cell>
          <cell r="O80" t="str">
            <v>START</v>
          </cell>
          <cell r="P80" t="str">
            <v>END</v>
          </cell>
          <cell r="T80" t="str">
            <v/>
          </cell>
          <cell r="U80" t="str">
            <v/>
          </cell>
          <cell r="V80" t="str">
            <v/>
          </cell>
        </row>
        <row r="81">
          <cell r="A81" t="str">
            <v>PHASE 1</v>
          </cell>
          <cell r="C81" t="str">
            <v>PHASE 2</v>
          </cell>
          <cell r="F81" t="str">
            <v>PHASE 3</v>
          </cell>
          <cell r="L81" t="str">
            <v>RELEASE</v>
          </cell>
          <cell r="N81" t="str">
            <v>Prep Projection</v>
          </cell>
          <cell r="O81">
            <v>36407</v>
          </cell>
          <cell r="P81">
            <v>36473.5</v>
          </cell>
          <cell r="Q81">
            <v>400</v>
          </cell>
          <cell r="R81">
            <v>10</v>
          </cell>
          <cell r="S81">
            <v>66.5</v>
          </cell>
          <cell r="T81" t="str">
            <v/>
          </cell>
          <cell r="U81" t="str">
            <v/>
          </cell>
          <cell r="V81" t="str">
            <v/>
          </cell>
        </row>
        <row r="82">
          <cell r="A82" t="str">
            <v>Wks</v>
          </cell>
          <cell r="B82" t="str">
            <v>Days</v>
          </cell>
          <cell r="C82" t="str">
            <v>Wks</v>
          </cell>
          <cell r="D82" t="str">
            <v>Days</v>
          </cell>
          <cell r="E82" t="str">
            <v>UNITS</v>
          </cell>
          <cell r="F82" t="str">
            <v>Wks</v>
          </cell>
          <cell r="G82" t="str">
            <v>Days</v>
          </cell>
          <cell r="H82" t="str">
            <v>ALPHA</v>
          </cell>
          <cell r="I82" t="str">
            <v>BETA</v>
          </cell>
          <cell r="J82" t="str">
            <v>RTM</v>
          </cell>
          <cell r="N82" t="str">
            <v>Animation Projection</v>
          </cell>
          <cell r="O82">
            <v>36421</v>
          </cell>
          <cell r="P82">
            <v>36503.5</v>
          </cell>
          <cell r="Q82">
            <v>400</v>
          </cell>
          <cell r="R82">
            <v>12</v>
          </cell>
          <cell r="S82">
            <v>82.5</v>
          </cell>
          <cell r="T82" t="str">
            <v/>
          </cell>
          <cell r="U82" t="str">
            <v/>
          </cell>
          <cell r="V82" t="str">
            <v/>
          </cell>
        </row>
        <row r="83">
          <cell r="A83">
            <v>7.5</v>
          </cell>
          <cell r="B83">
            <v>66.5</v>
          </cell>
          <cell r="C83">
            <v>7.5</v>
          </cell>
          <cell r="D83">
            <v>82.5</v>
          </cell>
          <cell r="E83">
            <v>3000</v>
          </cell>
          <cell r="F83">
            <v>7.5</v>
          </cell>
          <cell r="G83">
            <v>66.5</v>
          </cell>
          <cell r="H83">
            <v>21</v>
          </cell>
          <cell r="I83">
            <v>29</v>
          </cell>
          <cell r="J83">
            <v>29</v>
          </cell>
          <cell r="K83">
            <v>29</v>
          </cell>
          <cell r="N83" t="str">
            <v>Ink &amp; Paint Projection</v>
          </cell>
          <cell r="O83">
            <v>36451</v>
          </cell>
          <cell r="P83">
            <v>36517.5</v>
          </cell>
          <cell r="Q83">
            <v>400</v>
          </cell>
          <cell r="R83">
            <v>10</v>
          </cell>
          <cell r="S83">
            <v>66.5</v>
          </cell>
          <cell r="T83" t="str">
            <v/>
          </cell>
          <cell r="U83" t="str">
            <v/>
          </cell>
          <cell r="V83" t="str">
            <v/>
          </cell>
        </row>
        <row r="84">
          <cell r="N84" t="str">
            <v>Engineering</v>
          </cell>
          <cell r="O84">
            <v>36490</v>
          </cell>
          <cell r="P84">
            <v>36604</v>
          </cell>
          <cell r="Q84">
            <v>250</v>
          </cell>
          <cell r="R84">
            <v>16</v>
          </cell>
          <cell r="S84">
            <v>114</v>
          </cell>
          <cell r="T84" t="str">
            <v/>
          </cell>
          <cell r="U84" t="str">
            <v/>
          </cell>
          <cell r="V84" t="str">
            <v/>
          </cell>
        </row>
        <row r="85">
          <cell r="C85" t="str">
            <v>ENGINEERING</v>
          </cell>
          <cell r="F85" t="str">
            <v>TESTING</v>
          </cell>
          <cell r="N85" t="str">
            <v>Testing</v>
          </cell>
          <cell r="O85">
            <v>36537</v>
          </cell>
          <cell r="P85">
            <v>36619.5</v>
          </cell>
          <cell r="Q85">
            <v>400</v>
          </cell>
          <cell r="R85">
            <v>12</v>
          </cell>
          <cell r="S85">
            <v>82.5</v>
          </cell>
          <cell r="T85" t="str">
            <v/>
          </cell>
          <cell r="U85" t="str">
            <v/>
          </cell>
          <cell r="V85" t="str">
            <v/>
          </cell>
        </row>
        <row r="86">
          <cell r="B86" t="str">
            <v>Days</v>
          </cell>
          <cell r="C86" t="str">
            <v>Wks</v>
          </cell>
          <cell r="D86" t="str">
            <v>Days</v>
          </cell>
          <cell r="E86" t="str">
            <v>Days</v>
          </cell>
          <cell r="F86" t="str">
            <v>Wks</v>
          </cell>
          <cell r="G86" t="str">
            <v>Days</v>
          </cell>
          <cell r="N86" t="str">
            <v>Rtm</v>
          </cell>
          <cell r="O86">
            <v>36619.5</v>
          </cell>
          <cell r="P86" t="e">
            <v>#VALUE!</v>
          </cell>
          <cell r="Q86">
            <v>400</v>
          </cell>
          <cell r="R86">
            <v>12</v>
          </cell>
          <cell r="S86" t="str">
            <v>Days</v>
          </cell>
          <cell r="T86" t="str">
            <v/>
          </cell>
          <cell r="U86" t="str">
            <v/>
          </cell>
          <cell r="V86" t="str">
            <v/>
          </cell>
        </row>
        <row r="87">
          <cell r="B87">
            <v>14</v>
          </cell>
          <cell r="C87">
            <v>12</v>
          </cell>
          <cell r="D87">
            <v>114</v>
          </cell>
          <cell r="E87">
            <v>812</v>
          </cell>
          <cell r="F87">
            <v>7.5</v>
          </cell>
          <cell r="G87">
            <v>82.5</v>
          </cell>
          <cell r="O87" t="str">
            <v>PROJECTED RTM</v>
          </cell>
          <cell r="Q87">
            <v>36596.5</v>
          </cell>
          <cell r="R87">
            <v>126</v>
          </cell>
          <cell r="S87">
            <v>52.5</v>
          </cell>
        </row>
        <row r="88">
          <cell r="O88" t="str">
            <v>PROJECTED STREET</v>
          </cell>
          <cell r="Q88">
            <v>36626.5</v>
          </cell>
        </row>
        <row r="89">
          <cell r="O89" t="str">
            <v>+ or - Scheduled Date</v>
          </cell>
          <cell r="Q89">
            <v>0</v>
          </cell>
        </row>
        <row r="91">
          <cell r="N91" t="str">
            <v>PROJECT 8</v>
          </cell>
          <cell r="Q91">
            <v>3000</v>
          </cell>
          <cell r="R91" t="str">
            <v>WK Count</v>
          </cell>
          <cell r="S91" t="str">
            <v>Total Days</v>
          </cell>
        </row>
        <row r="92">
          <cell r="A92" t="str">
            <v>CALCULATION TABLE TO DRIVE GANTT CHART</v>
          </cell>
          <cell r="O92" t="str">
            <v>START</v>
          </cell>
          <cell r="P92" t="str">
            <v>END</v>
          </cell>
          <cell r="T92" t="str">
            <v/>
          </cell>
          <cell r="U92" t="str">
            <v/>
          </cell>
          <cell r="V92" t="str">
            <v/>
          </cell>
        </row>
        <row r="93">
          <cell r="A93" t="str">
            <v>PHASE 1</v>
          </cell>
          <cell r="C93" t="str">
            <v>PHASE 2</v>
          </cell>
          <cell r="F93" t="str">
            <v>PHASE 3</v>
          </cell>
          <cell r="L93" t="str">
            <v>RELEASE</v>
          </cell>
          <cell r="N93" t="str">
            <v>Prep Projection</v>
          </cell>
          <cell r="O93">
            <v>36447</v>
          </cell>
          <cell r="P93">
            <v>36513.5</v>
          </cell>
          <cell r="Q93">
            <v>400</v>
          </cell>
          <cell r="R93">
            <v>9</v>
          </cell>
          <cell r="S93">
            <v>66.5</v>
          </cell>
          <cell r="T93" t="str">
            <v/>
          </cell>
          <cell r="U93" t="str">
            <v/>
          </cell>
          <cell r="V93" t="str">
            <v/>
          </cell>
        </row>
        <row r="94">
          <cell r="A94" t="str">
            <v>Wks</v>
          </cell>
          <cell r="B94" t="str">
            <v>Days</v>
          </cell>
          <cell r="C94" t="str">
            <v>Wks</v>
          </cell>
          <cell r="D94" t="str">
            <v>Days</v>
          </cell>
          <cell r="E94" t="str">
            <v>UNITS</v>
          </cell>
          <cell r="F94" t="str">
            <v>Wks</v>
          </cell>
          <cell r="G94" t="str">
            <v>Days</v>
          </cell>
          <cell r="H94" t="str">
            <v>ALPHA</v>
          </cell>
          <cell r="I94" t="str">
            <v>BETA</v>
          </cell>
          <cell r="J94" t="str">
            <v>RTM</v>
          </cell>
          <cell r="N94" t="str">
            <v>Animation Projection</v>
          </cell>
          <cell r="O94">
            <v>36461</v>
          </cell>
          <cell r="P94">
            <v>36543.5</v>
          </cell>
          <cell r="Q94">
            <v>400</v>
          </cell>
          <cell r="R94">
            <v>12</v>
          </cell>
          <cell r="S94">
            <v>82.5</v>
          </cell>
          <cell r="T94" t="str">
            <v/>
          </cell>
          <cell r="U94" t="str">
            <v/>
          </cell>
          <cell r="V94" t="str">
            <v/>
          </cell>
        </row>
        <row r="95">
          <cell r="A95">
            <v>7.5</v>
          </cell>
          <cell r="B95">
            <v>66.5</v>
          </cell>
          <cell r="C95">
            <v>7.5</v>
          </cell>
          <cell r="D95">
            <v>82.5</v>
          </cell>
          <cell r="E95">
            <v>3000</v>
          </cell>
          <cell r="F95">
            <v>7.5</v>
          </cell>
          <cell r="G95">
            <v>66.5</v>
          </cell>
          <cell r="H95">
            <v>21</v>
          </cell>
          <cell r="I95">
            <v>29</v>
          </cell>
          <cell r="J95">
            <v>29</v>
          </cell>
          <cell r="K95">
            <v>29</v>
          </cell>
          <cell r="N95" t="str">
            <v>Ink &amp; Paint Projection</v>
          </cell>
          <cell r="O95">
            <v>36491</v>
          </cell>
          <cell r="P95">
            <v>36557.5</v>
          </cell>
          <cell r="Q95">
            <v>400</v>
          </cell>
          <cell r="R95">
            <v>10</v>
          </cell>
          <cell r="S95">
            <v>66.5</v>
          </cell>
          <cell r="T95" t="str">
            <v/>
          </cell>
          <cell r="U95" t="str">
            <v/>
          </cell>
          <cell r="V95" t="str">
            <v/>
          </cell>
        </row>
        <row r="96">
          <cell r="N96" t="str">
            <v>Engineering</v>
          </cell>
          <cell r="O96">
            <v>36531</v>
          </cell>
          <cell r="P96">
            <v>36645</v>
          </cell>
          <cell r="Q96">
            <v>250</v>
          </cell>
          <cell r="R96">
            <v>16</v>
          </cell>
          <cell r="S96">
            <v>114</v>
          </cell>
          <cell r="T96" t="str">
            <v/>
          </cell>
          <cell r="U96" t="str">
            <v/>
          </cell>
          <cell r="V96" t="str">
            <v/>
          </cell>
        </row>
        <row r="97">
          <cell r="C97" t="str">
            <v>ENGINEERING</v>
          </cell>
          <cell r="F97" t="str">
            <v>TESTING</v>
          </cell>
          <cell r="N97" t="str">
            <v>Testing</v>
          </cell>
          <cell r="O97">
            <v>36578</v>
          </cell>
          <cell r="P97">
            <v>36660.5</v>
          </cell>
          <cell r="Q97">
            <v>400</v>
          </cell>
          <cell r="R97">
            <v>10</v>
          </cell>
          <cell r="S97">
            <v>82.5</v>
          </cell>
          <cell r="T97" t="str">
            <v/>
          </cell>
          <cell r="U97" t="str">
            <v/>
          </cell>
          <cell r="V97" t="str">
            <v/>
          </cell>
        </row>
        <row r="98">
          <cell r="B98" t="str">
            <v>Days</v>
          </cell>
          <cell r="C98" t="str">
            <v>Wks</v>
          </cell>
          <cell r="D98" t="str">
            <v>Days</v>
          </cell>
          <cell r="E98" t="str">
            <v>Days</v>
          </cell>
          <cell r="F98" t="str">
            <v>Wks</v>
          </cell>
          <cell r="G98" t="str">
            <v>Days</v>
          </cell>
          <cell r="N98" t="str">
            <v>Rtm</v>
          </cell>
          <cell r="O98">
            <v>36660.5</v>
          </cell>
          <cell r="P98" t="e">
            <v>#VALUE!</v>
          </cell>
          <cell r="Q98">
            <v>400</v>
          </cell>
          <cell r="R98">
            <v>10</v>
          </cell>
          <cell r="S98" t="str">
            <v>Days</v>
          </cell>
          <cell r="T98" t="str">
            <v/>
          </cell>
          <cell r="U98" t="str">
            <v/>
          </cell>
          <cell r="V98" t="str">
            <v/>
          </cell>
        </row>
        <row r="99">
          <cell r="B99">
            <v>14</v>
          </cell>
          <cell r="C99">
            <v>12</v>
          </cell>
          <cell r="D99">
            <v>114</v>
          </cell>
          <cell r="E99">
            <v>812</v>
          </cell>
          <cell r="F99">
            <v>7.5</v>
          </cell>
          <cell r="G99">
            <v>82.5</v>
          </cell>
          <cell r="O99" t="str">
            <v>PROJECTED RTM</v>
          </cell>
          <cell r="Q99">
            <v>36636.5</v>
          </cell>
          <cell r="R99">
            <v>126</v>
          </cell>
          <cell r="S99">
            <v>52.5</v>
          </cell>
        </row>
        <row r="100">
          <cell r="O100" t="str">
            <v>PROJECTED STREET</v>
          </cell>
          <cell r="Q100">
            <v>36666.5</v>
          </cell>
        </row>
        <row r="101">
          <cell r="O101" t="str">
            <v>+ or - Scheduled Date</v>
          </cell>
          <cell r="Q101">
            <v>0</v>
          </cell>
        </row>
        <row r="103">
          <cell r="N103" t="str">
            <v>PROJECT 9</v>
          </cell>
          <cell r="Q103">
            <v>3000</v>
          </cell>
          <cell r="R103" t="str">
            <v>WK Count</v>
          </cell>
          <cell r="S103" t="str">
            <v>Total Days</v>
          </cell>
        </row>
        <row r="104">
          <cell r="A104" t="str">
            <v>CALCULATION TABLE TO DRIVE GANTT CHART</v>
          </cell>
          <cell r="O104" t="str">
            <v>START</v>
          </cell>
          <cell r="P104" t="str">
            <v>END</v>
          </cell>
          <cell r="T104" t="str">
            <v/>
          </cell>
          <cell r="U104" t="str">
            <v/>
          </cell>
          <cell r="V104" t="str">
            <v/>
          </cell>
        </row>
        <row r="105">
          <cell r="A105" t="str">
            <v>PHASE 1</v>
          </cell>
          <cell r="C105" t="str">
            <v>PHASE 2</v>
          </cell>
          <cell r="F105" t="str">
            <v>PHASE 3</v>
          </cell>
          <cell r="L105" t="str">
            <v>RELEASE</v>
          </cell>
          <cell r="N105" t="str">
            <v>Prep Projection</v>
          </cell>
          <cell r="O105">
            <v>36492</v>
          </cell>
          <cell r="P105">
            <v>36558.5</v>
          </cell>
          <cell r="Q105">
            <v>400</v>
          </cell>
          <cell r="R105">
            <v>10</v>
          </cell>
          <cell r="S105">
            <v>66.5</v>
          </cell>
          <cell r="T105" t="str">
            <v/>
          </cell>
          <cell r="U105" t="str">
            <v/>
          </cell>
          <cell r="V105" t="str">
            <v/>
          </cell>
        </row>
        <row r="106">
          <cell r="A106" t="str">
            <v>Wks</v>
          </cell>
          <cell r="B106" t="str">
            <v>Days</v>
          </cell>
          <cell r="C106" t="str">
            <v>Wks</v>
          </cell>
          <cell r="D106" t="str">
            <v>Days</v>
          </cell>
          <cell r="E106" t="str">
            <v>UNITS</v>
          </cell>
          <cell r="F106" t="str">
            <v>Wks</v>
          </cell>
          <cell r="G106" t="str">
            <v>Days</v>
          </cell>
          <cell r="H106" t="str">
            <v>ALPHA</v>
          </cell>
          <cell r="I106" t="str">
            <v>BETA</v>
          </cell>
          <cell r="J106" t="str">
            <v>RTM</v>
          </cell>
          <cell r="N106" t="str">
            <v>Animation Projection</v>
          </cell>
          <cell r="O106">
            <v>36506</v>
          </cell>
          <cell r="P106">
            <v>36588.5</v>
          </cell>
          <cell r="Q106">
            <v>400</v>
          </cell>
          <cell r="R106">
            <v>12</v>
          </cell>
          <cell r="S106">
            <v>82.5</v>
          </cell>
          <cell r="T106" t="str">
            <v/>
          </cell>
          <cell r="U106" t="str">
            <v/>
          </cell>
          <cell r="V106" t="str">
            <v/>
          </cell>
        </row>
        <row r="107">
          <cell r="A107">
            <v>7.5</v>
          </cell>
          <cell r="B107">
            <v>66.5</v>
          </cell>
          <cell r="C107">
            <v>7.5</v>
          </cell>
          <cell r="D107">
            <v>82.5</v>
          </cell>
          <cell r="E107">
            <v>3000</v>
          </cell>
          <cell r="F107">
            <v>7.5</v>
          </cell>
          <cell r="G107">
            <v>66.5</v>
          </cell>
          <cell r="H107">
            <v>21</v>
          </cell>
          <cell r="I107">
            <v>29</v>
          </cell>
          <cell r="J107">
            <v>29</v>
          </cell>
          <cell r="K107">
            <v>29</v>
          </cell>
          <cell r="N107" t="str">
            <v>Ink &amp; Paint Projection</v>
          </cell>
          <cell r="O107">
            <v>36536</v>
          </cell>
          <cell r="P107">
            <v>36602.5</v>
          </cell>
          <cell r="Q107">
            <v>400</v>
          </cell>
          <cell r="R107">
            <v>9</v>
          </cell>
          <cell r="S107">
            <v>66.5</v>
          </cell>
          <cell r="T107" t="str">
            <v/>
          </cell>
          <cell r="U107" t="str">
            <v/>
          </cell>
          <cell r="V107" t="str">
            <v/>
          </cell>
        </row>
        <row r="108">
          <cell r="N108" t="str">
            <v>Engineering</v>
          </cell>
          <cell r="O108">
            <v>36566</v>
          </cell>
          <cell r="P108">
            <v>36680</v>
          </cell>
          <cell r="Q108">
            <v>250</v>
          </cell>
          <cell r="R108">
            <v>12</v>
          </cell>
          <cell r="S108">
            <v>114</v>
          </cell>
          <cell r="T108" t="str">
            <v/>
          </cell>
          <cell r="U108" t="str">
            <v/>
          </cell>
          <cell r="V108" t="str">
            <v/>
          </cell>
        </row>
        <row r="109">
          <cell r="C109" t="str">
            <v>ENGINEERING</v>
          </cell>
          <cell r="F109" t="str">
            <v>TESTING</v>
          </cell>
          <cell r="N109" t="str">
            <v>Testing</v>
          </cell>
          <cell r="O109">
            <v>36613</v>
          </cell>
          <cell r="P109">
            <v>36695.5</v>
          </cell>
          <cell r="Q109">
            <v>400</v>
          </cell>
          <cell r="R109">
            <v>5</v>
          </cell>
          <cell r="S109">
            <v>82.5</v>
          </cell>
          <cell r="T109" t="str">
            <v/>
          </cell>
          <cell r="U109" t="str">
            <v/>
          </cell>
          <cell r="V109" t="str">
            <v/>
          </cell>
        </row>
        <row r="110">
          <cell r="B110" t="str">
            <v>Days</v>
          </cell>
          <cell r="C110" t="str">
            <v>Wks</v>
          </cell>
          <cell r="D110" t="str">
            <v>Days</v>
          </cell>
          <cell r="E110" t="str">
            <v>Days</v>
          </cell>
          <cell r="F110" t="str">
            <v>Wks</v>
          </cell>
          <cell r="G110" t="str">
            <v>Days</v>
          </cell>
          <cell r="N110" t="str">
            <v>Rtm</v>
          </cell>
          <cell r="O110">
            <v>36695.5</v>
          </cell>
          <cell r="P110" t="e">
            <v>#VALUE!</v>
          </cell>
          <cell r="Q110">
            <v>400</v>
          </cell>
          <cell r="R110">
            <v>5</v>
          </cell>
          <cell r="S110" t="str">
            <v>Days</v>
          </cell>
          <cell r="T110" t="str">
            <v/>
          </cell>
          <cell r="U110" t="str">
            <v/>
          </cell>
          <cell r="V110" t="str">
            <v/>
          </cell>
        </row>
        <row r="111">
          <cell r="B111">
            <v>14</v>
          </cell>
          <cell r="C111">
            <v>12</v>
          </cell>
          <cell r="D111">
            <v>114</v>
          </cell>
          <cell r="E111">
            <v>812</v>
          </cell>
          <cell r="F111">
            <v>7.5</v>
          </cell>
          <cell r="G111">
            <v>82.5</v>
          </cell>
          <cell r="O111" t="str">
            <v>PROJECTED RTM</v>
          </cell>
          <cell r="Q111">
            <v>36681.5</v>
          </cell>
          <cell r="R111">
            <v>126</v>
          </cell>
          <cell r="S111">
            <v>52.5</v>
          </cell>
        </row>
        <row r="112">
          <cell r="O112" t="str">
            <v>PROJECTED STREET</v>
          </cell>
          <cell r="Q112">
            <v>36711.5</v>
          </cell>
        </row>
        <row r="113">
          <cell r="O113" t="str">
            <v>+ or - Scheduled Date</v>
          </cell>
          <cell r="Q113">
            <v>0</v>
          </cell>
        </row>
        <row r="115">
          <cell r="N115" t="str">
            <v>PROJECT 10</v>
          </cell>
          <cell r="Q115">
            <v>3000</v>
          </cell>
          <cell r="R115" t="str">
            <v>WK Count</v>
          </cell>
          <cell r="S115" t="str">
            <v>Total Days</v>
          </cell>
        </row>
        <row r="116">
          <cell r="A116" t="str">
            <v>CALCULATION TABLE TO DRIVE GANTT CHART</v>
          </cell>
          <cell r="O116" t="str">
            <v>START</v>
          </cell>
          <cell r="P116" t="str">
            <v>END</v>
          </cell>
          <cell r="T116" t="str">
            <v/>
          </cell>
          <cell r="U116" t="str">
            <v/>
          </cell>
          <cell r="V116" t="str">
            <v/>
          </cell>
        </row>
        <row r="117">
          <cell r="A117" t="str">
            <v>PHASE 1</v>
          </cell>
          <cell r="C117" t="str">
            <v>PHASE 2</v>
          </cell>
          <cell r="F117" t="str">
            <v>PHASE 3</v>
          </cell>
          <cell r="L117" t="str">
            <v>RELEASE</v>
          </cell>
          <cell r="N117" t="str">
            <v>Prep Projection</v>
          </cell>
          <cell r="O117">
            <v>36517</v>
          </cell>
          <cell r="P117">
            <v>36583.5</v>
          </cell>
          <cell r="Q117">
            <v>400</v>
          </cell>
          <cell r="R117">
            <v>9</v>
          </cell>
          <cell r="S117">
            <v>66.5</v>
          </cell>
          <cell r="T117" t="str">
            <v/>
          </cell>
          <cell r="U117" t="str">
            <v/>
          </cell>
          <cell r="V117" t="str">
            <v/>
          </cell>
        </row>
        <row r="118">
          <cell r="A118" t="str">
            <v>Wks</v>
          </cell>
          <cell r="B118" t="str">
            <v>Days</v>
          </cell>
          <cell r="C118" t="str">
            <v>Wks</v>
          </cell>
          <cell r="D118" t="str">
            <v>Days</v>
          </cell>
          <cell r="E118" t="str">
            <v>UNITS</v>
          </cell>
          <cell r="F118" t="str">
            <v>Wks</v>
          </cell>
          <cell r="G118" t="str">
            <v>Days</v>
          </cell>
          <cell r="H118" t="str">
            <v>ALPHA</v>
          </cell>
          <cell r="I118" t="str">
            <v>BETA</v>
          </cell>
          <cell r="J118" t="str">
            <v>RTM</v>
          </cell>
          <cell r="N118" t="str">
            <v>Animation Projection</v>
          </cell>
          <cell r="O118">
            <v>36531</v>
          </cell>
          <cell r="P118">
            <v>36613.5</v>
          </cell>
          <cell r="Q118">
            <v>400</v>
          </cell>
          <cell r="R118">
            <v>12</v>
          </cell>
          <cell r="S118">
            <v>82.5</v>
          </cell>
          <cell r="T118" t="str">
            <v/>
          </cell>
          <cell r="U118" t="str">
            <v/>
          </cell>
          <cell r="V118" t="str">
            <v/>
          </cell>
        </row>
        <row r="119">
          <cell r="A119">
            <v>7.5</v>
          </cell>
          <cell r="B119">
            <v>66.5</v>
          </cell>
          <cell r="C119">
            <v>7.5</v>
          </cell>
          <cell r="D119">
            <v>82.5</v>
          </cell>
          <cell r="E119">
            <v>3000</v>
          </cell>
          <cell r="F119">
            <v>7.5</v>
          </cell>
          <cell r="G119">
            <v>66.5</v>
          </cell>
          <cell r="H119">
            <v>21</v>
          </cell>
          <cell r="I119">
            <v>29</v>
          </cell>
          <cell r="J119">
            <v>29</v>
          </cell>
          <cell r="K119">
            <v>29</v>
          </cell>
          <cell r="N119" t="str">
            <v>Ink &amp; Paint Projection</v>
          </cell>
          <cell r="O119">
            <v>36561</v>
          </cell>
          <cell r="P119">
            <v>36627.5</v>
          </cell>
          <cell r="Q119">
            <v>400</v>
          </cell>
          <cell r="R119">
            <v>10</v>
          </cell>
          <cell r="S119">
            <v>66.5</v>
          </cell>
          <cell r="T119" t="str">
            <v/>
          </cell>
          <cell r="U119" t="str">
            <v/>
          </cell>
          <cell r="V119" t="str">
            <v/>
          </cell>
        </row>
        <row r="120">
          <cell r="N120" t="str">
            <v>Engineering</v>
          </cell>
          <cell r="O120">
            <v>36600</v>
          </cell>
          <cell r="P120">
            <v>36714</v>
          </cell>
          <cell r="Q120">
            <v>250</v>
          </cell>
          <cell r="R120">
            <v>7</v>
          </cell>
          <cell r="S120">
            <v>114</v>
          </cell>
          <cell r="T120" t="str">
            <v/>
          </cell>
          <cell r="U120" t="str">
            <v/>
          </cell>
          <cell r="V120" t="str">
            <v/>
          </cell>
        </row>
        <row r="121">
          <cell r="C121" t="str">
            <v>ENGINEERING</v>
          </cell>
          <cell r="F121" t="str">
            <v>TESTING</v>
          </cell>
          <cell r="N121" t="str">
            <v>Testing</v>
          </cell>
          <cell r="O121">
            <v>36647</v>
          </cell>
          <cell r="P121">
            <v>36729.5</v>
          </cell>
          <cell r="Q121">
            <v>400</v>
          </cell>
          <cell r="R121">
            <v>1</v>
          </cell>
          <cell r="S121">
            <v>82.5</v>
          </cell>
          <cell r="T121" t="str">
            <v/>
          </cell>
          <cell r="U121" t="str">
            <v/>
          </cell>
          <cell r="V121" t="str">
            <v/>
          </cell>
        </row>
        <row r="122">
          <cell r="B122" t="str">
            <v>Days</v>
          </cell>
          <cell r="C122" t="str">
            <v>Wks</v>
          </cell>
          <cell r="D122" t="str">
            <v>Days</v>
          </cell>
          <cell r="E122" t="str">
            <v>Days</v>
          </cell>
          <cell r="F122" t="str">
            <v>Wks</v>
          </cell>
          <cell r="G122" t="str">
            <v>Days</v>
          </cell>
          <cell r="N122" t="str">
            <v>Rtm</v>
          </cell>
          <cell r="O122">
            <v>36729.5</v>
          </cell>
          <cell r="P122" t="e">
            <v>#VALUE!</v>
          </cell>
          <cell r="Q122">
            <v>400</v>
          </cell>
          <cell r="R122">
            <v>1</v>
          </cell>
          <cell r="S122" t="str">
            <v>Days</v>
          </cell>
          <cell r="T122" t="str">
            <v/>
          </cell>
          <cell r="U122" t="str">
            <v/>
          </cell>
          <cell r="V122" t="str">
            <v/>
          </cell>
        </row>
        <row r="123">
          <cell r="B123">
            <v>14</v>
          </cell>
          <cell r="C123">
            <v>12</v>
          </cell>
          <cell r="D123">
            <v>114</v>
          </cell>
          <cell r="E123">
            <v>812</v>
          </cell>
          <cell r="F123">
            <v>7.5</v>
          </cell>
          <cell r="G123">
            <v>82.5</v>
          </cell>
          <cell r="O123" t="str">
            <v>PROJECTED RTM</v>
          </cell>
          <cell r="Q123">
            <v>36706.5</v>
          </cell>
          <cell r="R123">
            <v>126</v>
          </cell>
          <cell r="S123">
            <v>52.5</v>
          </cell>
        </row>
        <row r="124">
          <cell r="O124" t="str">
            <v>PROJECTED STREET</v>
          </cell>
          <cell r="Q124">
            <v>36736.5</v>
          </cell>
        </row>
        <row r="125">
          <cell r="O125" t="str">
            <v>+ or - Scheduled Date</v>
          </cell>
          <cell r="Q125">
            <v>0</v>
          </cell>
        </row>
        <row r="127">
          <cell r="N127" t="str">
            <v>DI PROJECT</v>
          </cell>
          <cell r="Q127">
            <v>3000</v>
          </cell>
          <cell r="R127" t="str">
            <v>WK Count</v>
          </cell>
          <cell r="S127" t="str">
            <v>Total Days</v>
          </cell>
        </row>
        <row r="128">
          <cell r="A128" t="str">
            <v>CALCULATION TABLE TO DRIVE GANTT CHART</v>
          </cell>
          <cell r="O128" t="str">
            <v>START</v>
          </cell>
          <cell r="P128" t="str">
            <v>END</v>
          </cell>
        </row>
        <row r="129">
          <cell r="A129" t="str">
            <v>PHASE 1</v>
          </cell>
          <cell r="C129" t="str">
            <v>PHASE 2</v>
          </cell>
          <cell r="F129" t="str">
            <v>PHASE 3</v>
          </cell>
          <cell r="L129" t="str">
            <v>RELEASE</v>
          </cell>
          <cell r="N129" t="str">
            <v>Prep Projection</v>
          </cell>
          <cell r="O129">
            <v>36164</v>
          </cell>
          <cell r="P129">
            <v>36248</v>
          </cell>
          <cell r="Q129">
            <v>300</v>
          </cell>
          <cell r="R129">
            <v>12</v>
          </cell>
          <cell r="S129">
            <v>84</v>
          </cell>
          <cell r="T129">
            <v>75</v>
          </cell>
          <cell r="U129">
            <v>150</v>
          </cell>
          <cell r="V129">
            <v>225</v>
          </cell>
        </row>
        <row r="130">
          <cell r="A130" t="str">
            <v>Wks</v>
          </cell>
          <cell r="B130" t="str">
            <v>Days</v>
          </cell>
          <cell r="C130" t="str">
            <v>Wks</v>
          </cell>
          <cell r="D130" t="str">
            <v>Days</v>
          </cell>
          <cell r="E130" t="str">
            <v>UNITS</v>
          </cell>
          <cell r="F130" t="str">
            <v>Wks</v>
          </cell>
          <cell r="G130" t="str">
            <v>Days</v>
          </cell>
          <cell r="H130" t="str">
            <v>ALPHA</v>
          </cell>
          <cell r="I130" t="str">
            <v>BETA</v>
          </cell>
          <cell r="J130" t="str">
            <v>RTM</v>
          </cell>
          <cell r="N130" t="str">
            <v>Animation Projection</v>
          </cell>
          <cell r="O130">
            <v>36178</v>
          </cell>
          <cell r="P130">
            <v>36278</v>
          </cell>
          <cell r="Q130">
            <v>300</v>
          </cell>
          <cell r="R130">
            <v>15</v>
          </cell>
          <cell r="S130">
            <v>100</v>
          </cell>
          <cell r="T130" t="str">
            <v/>
          </cell>
          <cell r="U130" t="str">
            <v/>
          </cell>
          <cell r="V130">
            <v>0</v>
          </cell>
        </row>
        <row r="131">
          <cell r="A131">
            <v>10</v>
          </cell>
          <cell r="B131">
            <v>84</v>
          </cell>
          <cell r="C131">
            <v>10</v>
          </cell>
          <cell r="D131">
            <v>100</v>
          </cell>
          <cell r="E131">
            <v>3000</v>
          </cell>
          <cell r="F131">
            <v>10</v>
          </cell>
          <cell r="G131">
            <v>84</v>
          </cell>
          <cell r="H131">
            <v>21</v>
          </cell>
          <cell r="I131">
            <v>29</v>
          </cell>
          <cell r="J131">
            <v>29</v>
          </cell>
          <cell r="K131">
            <v>29</v>
          </cell>
          <cell r="N131" t="str">
            <v>Ink &amp; Paint Projection</v>
          </cell>
          <cell r="O131">
            <v>36208</v>
          </cell>
          <cell r="P131">
            <v>36292</v>
          </cell>
          <cell r="Q131">
            <v>300</v>
          </cell>
          <cell r="R131">
            <v>12</v>
          </cell>
          <cell r="S131">
            <v>84</v>
          </cell>
          <cell r="T131" t="str">
            <v/>
          </cell>
          <cell r="U131" t="str">
            <v/>
          </cell>
          <cell r="V131" t="str">
            <v/>
          </cell>
        </row>
        <row r="132">
          <cell r="B132">
            <v>14</v>
          </cell>
          <cell r="C132" t="e">
            <v>#REF!</v>
          </cell>
          <cell r="D132" t="e">
            <v>#REF!</v>
          </cell>
          <cell r="E132" t="e">
            <v>#REF!</v>
          </cell>
          <cell r="F132" t="e">
            <v>#REF!</v>
          </cell>
          <cell r="G132" t="e">
            <v>#REF!</v>
          </cell>
          <cell r="O132" t="str">
            <v>PROJECTED RTM</v>
          </cell>
          <cell r="Q132">
            <v>36371</v>
          </cell>
          <cell r="R132">
            <v>147</v>
          </cell>
          <cell r="S132">
            <v>70</v>
          </cell>
        </row>
        <row r="133">
          <cell r="O133" t="str">
            <v>PROJECTED STREET</v>
          </cell>
          <cell r="Q133">
            <v>36401</v>
          </cell>
        </row>
        <row r="134">
          <cell r="O134" t="str">
            <v>+ or - Scheduled Date</v>
          </cell>
          <cell r="Q134">
            <v>0</v>
          </cell>
        </row>
        <row r="136">
          <cell r="N136" t="str">
            <v>DI PROJECT</v>
          </cell>
          <cell r="Q136">
            <v>3000</v>
          </cell>
          <cell r="R136" t="str">
            <v>WK Count</v>
          </cell>
          <cell r="S136" t="str">
            <v>Total Days</v>
          </cell>
        </row>
        <row r="137">
          <cell r="A137" t="str">
            <v>CALCULATION TABLE TO DRIVE GANTT CHART</v>
          </cell>
          <cell r="O137" t="str">
            <v>START</v>
          </cell>
          <cell r="P137" t="str">
            <v>END</v>
          </cell>
        </row>
        <row r="138">
          <cell r="A138" t="str">
            <v>PHASE 1</v>
          </cell>
          <cell r="C138" t="str">
            <v>PHASE 2</v>
          </cell>
          <cell r="F138" t="str">
            <v>PHASE 3</v>
          </cell>
          <cell r="L138" t="str">
            <v>RELEASE</v>
          </cell>
          <cell r="N138" t="str">
            <v>Prep Projection</v>
          </cell>
          <cell r="O138">
            <v>36234</v>
          </cell>
          <cell r="P138">
            <v>36318</v>
          </cell>
          <cell r="Q138">
            <v>300</v>
          </cell>
          <cell r="R138">
            <v>12</v>
          </cell>
          <cell r="S138">
            <v>84</v>
          </cell>
          <cell r="T138" t="str">
            <v/>
          </cell>
          <cell r="U138" t="str">
            <v/>
          </cell>
          <cell r="V138" t="str">
            <v/>
          </cell>
        </row>
        <row r="139">
          <cell r="A139" t="str">
            <v>Wks</v>
          </cell>
          <cell r="B139" t="str">
            <v>Days</v>
          </cell>
          <cell r="C139" t="str">
            <v>Wks</v>
          </cell>
          <cell r="D139" t="str">
            <v>Days</v>
          </cell>
          <cell r="E139" t="str">
            <v>UNITS</v>
          </cell>
          <cell r="F139" t="str">
            <v>Wks</v>
          </cell>
          <cell r="G139" t="str">
            <v>Days</v>
          </cell>
          <cell r="H139" t="str">
            <v>ALPHA</v>
          </cell>
          <cell r="I139" t="str">
            <v>BETA</v>
          </cell>
          <cell r="J139" t="str">
            <v>RTM</v>
          </cell>
          <cell r="N139" t="str">
            <v>Animation Projection</v>
          </cell>
          <cell r="O139">
            <v>36248</v>
          </cell>
          <cell r="P139">
            <v>36348</v>
          </cell>
          <cell r="Q139">
            <v>300</v>
          </cell>
          <cell r="R139">
            <v>15</v>
          </cell>
          <cell r="S139">
            <v>100</v>
          </cell>
          <cell r="T139" t="str">
            <v/>
          </cell>
          <cell r="U139" t="str">
            <v/>
          </cell>
          <cell r="V139" t="str">
            <v/>
          </cell>
        </row>
        <row r="140">
          <cell r="A140">
            <v>10</v>
          </cell>
          <cell r="B140">
            <v>84</v>
          </cell>
          <cell r="C140">
            <v>10</v>
          </cell>
          <cell r="D140">
            <v>100</v>
          </cell>
          <cell r="E140">
            <v>3000</v>
          </cell>
          <cell r="F140">
            <v>10</v>
          </cell>
          <cell r="G140">
            <v>84</v>
          </cell>
          <cell r="H140">
            <v>21</v>
          </cell>
          <cell r="I140">
            <v>29</v>
          </cell>
          <cell r="J140">
            <v>29</v>
          </cell>
          <cell r="K140">
            <v>29</v>
          </cell>
          <cell r="N140" t="str">
            <v>Ink &amp; Paint Projection</v>
          </cell>
          <cell r="O140">
            <v>36278</v>
          </cell>
          <cell r="P140">
            <v>36362</v>
          </cell>
          <cell r="Q140">
            <v>300</v>
          </cell>
          <cell r="R140">
            <v>12</v>
          </cell>
          <cell r="S140">
            <v>84</v>
          </cell>
          <cell r="T140" t="str">
            <v/>
          </cell>
          <cell r="U140" t="str">
            <v/>
          </cell>
          <cell r="V140" t="str">
            <v/>
          </cell>
        </row>
        <row r="141">
          <cell r="B141">
            <v>14</v>
          </cell>
          <cell r="C141" t="e">
            <v>#REF!</v>
          </cell>
          <cell r="D141" t="e">
            <v>#REF!</v>
          </cell>
          <cell r="E141" t="e">
            <v>#REF!</v>
          </cell>
          <cell r="F141" t="e">
            <v>#REF!</v>
          </cell>
          <cell r="G141" t="e">
            <v>#REF!</v>
          </cell>
          <cell r="O141" t="str">
            <v>PROJECTED RTM</v>
          </cell>
          <cell r="Q141">
            <v>36441</v>
          </cell>
          <cell r="R141">
            <v>147</v>
          </cell>
          <cell r="S141">
            <v>70</v>
          </cell>
        </row>
        <row r="142">
          <cell r="O142" t="str">
            <v>PROJECTED STREET</v>
          </cell>
          <cell r="Q142">
            <v>36471</v>
          </cell>
        </row>
        <row r="143">
          <cell r="O143" t="str">
            <v>+ or - Scheduled Date</v>
          </cell>
          <cell r="Q143">
            <v>0</v>
          </cell>
        </row>
        <row r="146">
          <cell r="N146" t="str">
            <v>DI PROJECT</v>
          </cell>
          <cell r="Q146">
            <v>3000</v>
          </cell>
          <cell r="R146" t="str">
            <v>WK Count</v>
          </cell>
          <cell r="S146" t="str">
            <v>Total Days</v>
          </cell>
        </row>
        <row r="147">
          <cell r="A147" t="str">
            <v>CALCULATION TABLE TO DRIVE GANTT CHART</v>
          </cell>
          <cell r="O147" t="str">
            <v>START</v>
          </cell>
          <cell r="P147" t="str">
            <v>END</v>
          </cell>
        </row>
        <row r="148">
          <cell r="A148" t="str">
            <v>PHASE 1</v>
          </cell>
          <cell r="C148" t="str">
            <v>PHASE 2</v>
          </cell>
          <cell r="F148" t="str">
            <v>PHASE 3</v>
          </cell>
          <cell r="L148" t="str">
            <v>RELEASE</v>
          </cell>
          <cell r="N148" t="str">
            <v>Prep Projection</v>
          </cell>
          <cell r="O148">
            <v>36318</v>
          </cell>
          <cell r="P148">
            <v>36402</v>
          </cell>
          <cell r="Q148">
            <v>300</v>
          </cell>
          <cell r="R148">
            <v>12</v>
          </cell>
          <cell r="S148">
            <v>84</v>
          </cell>
          <cell r="T148" t="str">
            <v/>
          </cell>
          <cell r="U148" t="str">
            <v/>
          </cell>
          <cell r="V148" t="str">
            <v/>
          </cell>
        </row>
        <row r="149">
          <cell r="A149" t="str">
            <v>Wks</v>
          </cell>
          <cell r="B149" t="str">
            <v>Days</v>
          </cell>
          <cell r="C149" t="str">
            <v>Wks</v>
          </cell>
          <cell r="D149" t="str">
            <v>Days</v>
          </cell>
          <cell r="E149" t="str">
            <v>UNITS</v>
          </cell>
          <cell r="F149" t="str">
            <v>Wks</v>
          </cell>
          <cell r="G149" t="str">
            <v>Days</v>
          </cell>
          <cell r="H149" t="str">
            <v>ALPHA</v>
          </cell>
          <cell r="I149" t="str">
            <v>BETA</v>
          </cell>
          <cell r="J149" t="str">
            <v>RTM</v>
          </cell>
          <cell r="N149" t="str">
            <v>Animation Projection</v>
          </cell>
          <cell r="O149">
            <v>36332</v>
          </cell>
          <cell r="P149">
            <v>36432</v>
          </cell>
          <cell r="Q149">
            <v>300</v>
          </cell>
          <cell r="R149">
            <v>15</v>
          </cell>
          <cell r="S149">
            <v>100</v>
          </cell>
          <cell r="T149" t="str">
            <v/>
          </cell>
          <cell r="U149" t="str">
            <v/>
          </cell>
          <cell r="V149" t="str">
            <v/>
          </cell>
        </row>
        <row r="150">
          <cell r="A150">
            <v>10</v>
          </cell>
          <cell r="B150">
            <v>84</v>
          </cell>
          <cell r="C150">
            <v>10</v>
          </cell>
          <cell r="D150">
            <v>100</v>
          </cell>
          <cell r="E150">
            <v>3000</v>
          </cell>
          <cell r="F150">
            <v>10</v>
          </cell>
          <cell r="G150">
            <v>84</v>
          </cell>
          <cell r="H150">
            <v>21</v>
          </cell>
          <cell r="I150">
            <v>29</v>
          </cell>
          <cell r="J150">
            <v>29</v>
          </cell>
          <cell r="K150">
            <v>29</v>
          </cell>
          <cell r="N150" t="str">
            <v>Ink &amp; Paint Projection</v>
          </cell>
          <cell r="O150">
            <v>36362</v>
          </cell>
          <cell r="P150">
            <v>36446</v>
          </cell>
          <cell r="Q150">
            <v>300</v>
          </cell>
          <cell r="R150">
            <v>12</v>
          </cell>
          <cell r="S150">
            <v>84</v>
          </cell>
          <cell r="T150" t="str">
            <v/>
          </cell>
          <cell r="U150" t="str">
            <v/>
          </cell>
          <cell r="V150" t="str">
            <v/>
          </cell>
        </row>
        <row r="151">
          <cell r="B151">
            <v>14</v>
          </cell>
          <cell r="C151" t="e">
            <v>#REF!</v>
          </cell>
          <cell r="D151" t="e">
            <v>#REF!</v>
          </cell>
          <cell r="E151" t="e">
            <v>#REF!</v>
          </cell>
          <cell r="F151" t="e">
            <v>#REF!</v>
          </cell>
          <cell r="G151" t="e">
            <v>#REF!</v>
          </cell>
          <cell r="O151" t="str">
            <v>PROJECTED RTM</v>
          </cell>
          <cell r="Q151">
            <v>36525</v>
          </cell>
          <cell r="R151">
            <v>147</v>
          </cell>
          <cell r="S151">
            <v>70</v>
          </cell>
        </row>
        <row r="152">
          <cell r="O152" t="str">
            <v>PROJECTED STREET</v>
          </cell>
          <cell r="Q152">
            <v>36555</v>
          </cell>
        </row>
        <row r="153">
          <cell r="O153" t="str">
            <v>+ or - Scheduled Date</v>
          </cell>
          <cell r="Q153">
            <v>0</v>
          </cell>
        </row>
        <row r="156">
          <cell r="N156" t="str">
            <v>DI PROJECT</v>
          </cell>
          <cell r="Q156">
            <v>3000</v>
          </cell>
          <cell r="R156" t="str">
            <v>WK Count</v>
          </cell>
          <cell r="S156" t="str">
            <v>Total Days</v>
          </cell>
        </row>
        <row r="157">
          <cell r="A157" t="str">
            <v>CALCULATION TABLE TO DRIVE GANTT CHART</v>
          </cell>
          <cell r="O157" t="str">
            <v>START</v>
          </cell>
          <cell r="P157" t="str">
            <v>END</v>
          </cell>
        </row>
        <row r="158">
          <cell r="A158" t="str">
            <v>PHASE 1</v>
          </cell>
          <cell r="C158" t="str">
            <v>PHASE 2</v>
          </cell>
          <cell r="F158" t="str">
            <v>PHASE 3</v>
          </cell>
          <cell r="L158" t="str">
            <v>RELEASE</v>
          </cell>
          <cell r="N158" t="str">
            <v>Prep Projection</v>
          </cell>
          <cell r="O158">
            <v>36402</v>
          </cell>
          <cell r="P158">
            <v>36486</v>
          </cell>
          <cell r="Q158">
            <v>300</v>
          </cell>
          <cell r="R158">
            <v>12</v>
          </cell>
          <cell r="S158">
            <v>84</v>
          </cell>
          <cell r="T158" t="str">
            <v/>
          </cell>
          <cell r="U158" t="str">
            <v/>
          </cell>
          <cell r="V158" t="str">
            <v/>
          </cell>
        </row>
        <row r="159">
          <cell r="A159" t="str">
            <v>Wks</v>
          </cell>
          <cell r="B159" t="str">
            <v>Days</v>
          </cell>
          <cell r="C159" t="str">
            <v>Wks</v>
          </cell>
          <cell r="D159" t="str">
            <v>Days</v>
          </cell>
          <cell r="E159" t="str">
            <v>UNITS</v>
          </cell>
          <cell r="F159" t="str">
            <v>Wks</v>
          </cell>
          <cell r="G159" t="str">
            <v>Days</v>
          </cell>
          <cell r="H159" t="str">
            <v>ALPHA</v>
          </cell>
          <cell r="I159" t="str">
            <v>BETA</v>
          </cell>
          <cell r="J159" t="str">
            <v>RTM</v>
          </cell>
          <cell r="N159" t="str">
            <v>Animation Projection</v>
          </cell>
          <cell r="O159">
            <v>36416</v>
          </cell>
          <cell r="P159">
            <v>36516</v>
          </cell>
          <cell r="Q159">
            <v>300</v>
          </cell>
          <cell r="R159">
            <v>15</v>
          </cell>
          <cell r="S159">
            <v>100</v>
          </cell>
          <cell r="T159" t="str">
            <v/>
          </cell>
          <cell r="U159" t="str">
            <v/>
          </cell>
          <cell r="V159" t="str">
            <v/>
          </cell>
        </row>
        <row r="160">
          <cell r="A160">
            <v>10</v>
          </cell>
          <cell r="B160">
            <v>84</v>
          </cell>
          <cell r="C160">
            <v>10</v>
          </cell>
          <cell r="D160">
            <v>100</v>
          </cell>
          <cell r="E160">
            <v>3000</v>
          </cell>
          <cell r="F160">
            <v>10</v>
          </cell>
          <cell r="G160">
            <v>84</v>
          </cell>
          <cell r="H160">
            <v>21</v>
          </cell>
          <cell r="I160">
            <v>29</v>
          </cell>
          <cell r="J160">
            <v>29</v>
          </cell>
          <cell r="K160">
            <v>29</v>
          </cell>
          <cell r="N160" t="str">
            <v>Ink &amp; Paint Projection</v>
          </cell>
          <cell r="O160">
            <v>36446</v>
          </cell>
          <cell r="P160">
            <v>36530</v>
          </cell>
          <cell r="Q160">
            <v>300</v>
          </cell>
          <cell r="R160">
            <v>12</v>
          </cell>
          <cell r="S160">
            <v>84</v>
          </cell>
          <cell r="T160" t="str">
            <v/>
          </cell>
          <cell r="U160" t="str">
            <v/>
          </cell>
          <cell r="V160" t="str">
            <v/>
          </cell>
        </row>
        <row r="161">
          <cell r="B161">
            <v>14</v>
          </cell>
          <cell r="C161" t="e">
            <v>#REF!</v>
          </cell>
          <cell r="D161" t="e">
            <v>#REF!</v>
          </cell>
          <cell r="E161" t="e">
            <v>#REF!</v>
          </cell>
          <cell r="F161" t="e">
            <v>#REF!</v>
          </cell>
          <cell r="G161" t="e">
            <v>#REF!</v>
          </cell>
          <cell r="O161" t="str">
            <v>PROJECTED RTM</v>
          </cell>
          <cell r="Q161">
            <v>36609</v>
          </cell>
          <cell r="R161">
            <v>147</v>
          </cell>
          <cell r="S161">
            <v>70</v>
          </cell>
        </row>
        <row r="162">
          <cell r="O162" t="str">
            <v>PROJECTED STREET</v>
          </cell>
          <cell r="Q162">
            <v>36639</v>
          </cell>
        </row>
        <row r="163">
          <cell r="O163" t="str">
            <v>+ or - Scheduled Date</v>
          </cell>
          <cell r="Q163">
            <v>0</v>
          </cell>
        </row>
        <row r="165">
          <cell r="N165" t="str">
            <v>FORCAST</v>
          </cell>
          <cell r="Q165" t="str">
            <v>DATE</v>
          </cell>
          <cell r="T165">
            <v>36164</v>
          </cell>
          <cell r="U165">
            <v>36171</v>
          </cell>
          <cell r="V165">
            <v>36178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0E4D0-0B14-4699-9CB6-505EC07DED94}">
  <dimension ref="B1:F20"/>
  <sheetViews>
    <sheetView tabSelected="1" zoomScaleNormal="100" workbookViewId="0"/>
  </sheetViews>
  <sheetFormatPr baseColWidth="10" defaultColWidth="9.1640625" defaultRowHeight="15"/>
  <cols>
    <col min="1" max="1" width="3.6640625" style="1" customWidth="1"/>
    <col min="2" max="2" width="18.5" style="1" customWidth="1"/>
    <col min="3" max="3" width="23.33203125" style="1" customWidth="1"/>
    <col min="4" max="4" width="9.1640625" style="1"/>
    <col min="5" max="5" width="18.5" style="1" customWidth="1"/>
    <col min="6" max="6" width="23.33203125" style="1" customWidth="1"/>
    <col min="7" max="16384" width="9.1640625" style="1"/>
  </cols>
  <sheetData>
    <row r="1" spans="2:5" ht="16" thickBot="1"/>
    <row r="2" spans="2:5" ht="44.25" customHeight="1">
      <c r="B2" s="5" t="s">
        <v>1</v>
      </c>
      <c r="C2" s="2" t="s">
        <v>14</v>
      </c>
      <c r="E2" s="3" t="s">
        <v>0</v>
      </c>
    </row>
    <row r="3" spans="2:5" ht="19">
      <c r="B3" s="6" t="s">
        <v>2</v>
      </c>
      <c r="C3" s="9">
        <v>3.5</v>
      </c>
      <c r="E3" s="4" t="s">
        <v>322</v>
      </c>
    </row>
    <row r="4" spans="2:5" ht="19">
      <c r="B4" s="6" t="s">
        <v>3</v>
      </c>
      <c r="C4" s="10">
        <v>14</v>
      </c>
      <c r="E4" s="43" t="s">
        <v>323</v>
      </c>
    </row>
    <row r="5" spans="2:5" ht="19">
      <c r="B5" s="6" t="s">
        <v>4</v>
      </c>
      <c r="C5" s="10">
        <v>30</v>
      </c>
      <c r="E5" s="8" t="s">
        <v>13</v>
      </c>
    </row>
    <row r="6" spans="2:5" ht="19">
      <c r="B6" s="6" t="s">
        <v>5</v>
      </c>
      <c r="C6" s="10">
        <v>28</v>
      </c>
      <c r="E6" s="8" t="s">
        <v>303</v>
      </c>
    </row>
    <row r="7" spans="2:5" ht="19">
      <c r="B7" s="6" t="s">
        <v>6</v>
      </c>
      <c r="C7" s="10">
        <v>15</v>
      </c>
      <c r="E7" s="4"/>
    </row>
    <row r="8" spans="2:5" ht="19">
      <c r="B8" s="6" t="s">
        <v>7</v>
      </c>
      <c r="C8" s="10">
        <v>60</v>
      </c>
      <c r="E8" s="4" t="s">
        <v>324</v>
      </c>
    </row>
    <row r="9" spans="2:5" ht="19">
      <c r="B9" s="6" t="s">
        <v>8</v>
      </c>
      <c r="C9" s="10">
        <v>40</v>
      </c>
      <c r="E9" s="8" t="s">
        <v>325</v>
      </c>
    </row>
    <row r="10" spans="2:5" ht="19">
      <c r="B10" s="6" t="s">
        <v>9</v>
      </c>
      <c r="C10" s="10">
        <v>25</v>
      </c>
      <c r="E10" s="8" t="s">
        <v>13</v>
      </c>
    </row>
    <row r="11" spans="2:5" ht="19">
      <c r="B11" s="6" t="s">
        <v>10</v>
      </c>
      <c r="C11" s="10">
        <v>32</v>
      </c>
      <c r="E11" s="8" t="s">
        <v>302</v>
      </c>
    </row>
    <row r="12" spans="2:5" ht="16">
      <c r="B12" s="6" t="s">
        <v>11</v>
      </c>
      <c r="C12" s="10">
        <v>27</v>
      </c>
    </row>
    <row r="13" spans="2:5" ht="16">
      <c r="B13" s="6" t="s">
        <v>12</v>
      </c>
      <c r="C13" s="10">
        <v>37</v>
      </c>
    </row>
    <row r="14" spans="2:5" ht="17" thickBot="1">
      <c r="B14" s="7" t="s">
        <v>292</v>
      </c>
      <c r="C14" s="11">
        <v>29</v>
      </c>
    </row>
    <row r="17" spans="2:6" ht="16" thickBot="1"/>
    <row r="18" spans="2:6" ht="18" customHeight="1">
      <c r="B18" s="131"/>
      <c r="C18" s="133"/>
      <c r="E18" s="131"/>
      <c r="F18" s="133"/>
    </row>
    <row r="19" spans="2:6" ht="15.75" customHeight="1" thickBot="1">
      <c r="B19" s="132"/>
      <c r="C19" s="134"/>
      <c r="E19" s="132"/>
      <c r="F19" s="134"/>
    </row>
    <row r="20" spans="2:6" ht="15.75" customHeight="1"/>
  </sheetData>
  <mergeCells count="4">
    <mergeCell ref="B18:B19"/>
    <mergeCell ref="C18:C19"/>
    <mergeCell ref="F18:F19"/>
    <mergeCell ref="E18:E19"/>
  </mergeCells>
  <phoneticPr fontId="23" type="noConversion"/>
  <dataValidations disablePrompts="1" count="1">
    <dataValidation type="list" allowBlank="1" showInputMessage="1" showErrorMessage="1" sqref="B18 E18" xr:uid="{A028CC25-6ACF-4EEB-9348-1E0C1FBF7E20}">
      <formula1>$B$3:$B$13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89541-62C6-46D6-92A1-361178F54D63}">
  <dimension ref="B1:H18"/>
  <sheetViews>
    <sheetView zoomScaleNormal="100" workbookViewId="0"/>
  </sheetViews>
  <sheetFormatPr baseColWidth="10" defaultColWidth="9.1640625" defaultRowHeight="15"/>
  <cols>
    <col min="1" max="1" width="3.6640625" style="1" customWidth="1"/>
    <col min="2" max="2" width="22.83203125" style="1" customWidth="1"/>
    <col min="3" max="3" width="15.1640625" style="1" customWidth="1"/>
    <col min="4" max="4" width="18.1640625" style="1" customWidth="1"/>
    <col min="5" max="6" width="9.1640625" style="1"/>
    <col min="7" max="8" width="19.5" style="1" customWidth="1"/>
    <col min="9" max="16384" width="9.1640625" style="1"/>
  </cols>
  <sheetData>
    <row r="1" spans="2:8" ht="16" thickBot="1"/>
    <row r="2" spans="2:8" ht="34">
      <c r="B2" s="5" t="s">
        <v>53</v>
      </c>
      <c r="C2" s="27" t="s">
        <v>61</v>
      </c>
      <c r="D2" s="2" t="s">
        <v>63</v>
      </c>
      <c r="G2" s="5" t="s">
        <v>53</v>
      </c>
      <c r="H2" s="2" t="s">
        <v>14</v>
      </c>
    </row>
    <row r="3" spans="2:8" ht="16">
      <c r="B3" s="6" t="s">
        <v>54</v>
      </c>
      <c r="C3" s="12">
        <v>1</v>
      </c>
      <c r="D3" s="10"/>
      <c r="G3" s="6" t="s">
        <v>5</v>
      </c>
      <c r="H3" s="10">
        <v>28</v>
      </c>
    </row>
    <row r="4" spans="2:8" ht="16">
      <c r="B4" s="6" t="s">
        <v>55</v>
      </c>
      <c r="C4" s="12">
        <v>2</v>
      </c>
      <c r="D4" s="10"/>
      <c r="G4" s="6" t="s">
        <v>58</v>
      </c>
      <c r="H4" s="10">
        <v>25</v>
      </c>
    </row>
    <row r="5" spans="2:8" ht="16">
      <c r="B5" s="6" t="s">
        <v>56</v>
      </c>
      <c r="C5" s="12">
        <v>1</v>
      </c>
      <c r="D5" s="10"/>
      <c r="G5" s="6" t="s">
        <v>57</v>
      </c>
      <c r="H5" s="10">
        <v>28</v>
      </c>
    </row>
    <row r="6" spans="2:8" ht="16">
      <c r="B6" s="6" t="s">
        <v>57</v>
      </c>
      <c r="C6" s="12">
        <v>4</v>
      </c>
      <c r="D6" s="10"/>
      <c r="G6" s="6" t="s">
        <v>979</v>
      </c>
      <c r="H6" s="10">
        <v>120</v>
      </c>
    </row>
    <row r="7" spans="2:8" ht="16">
      <c r="B7" s="6" t="s">
        <v>6</v>
      </c>
      <c r="C7" s="12">
        <v>6</v>
      </c>
      <c r="D7" s="10"/>
      <c r="G7" s="6" t="s">
        <v>56</v>
      </c>
      <c r="H7" s="10">
        <v>35</v>
      </c>
    </row>
    <row r="8" spans="2:8" ht="16">
      <c r="B8" s="6" t="s">
        <v>5</v>
      </c>
      <c r="C8" s="12">
        <v>7</v>
      </c>
      <c r="D8" s="10"/>
      <c r="G8" s="6" t="s">
        <v>55</v>
      </c>
      <c r="H8" s="10">
        <v>140</v>
      </c>
    </row>
    <row r="9" spans="2:8" ht="16">
      <c r="B9" s="6" t="s">
        <v>58</v>
      </c>
      <c r="C9" s="12">
        <v>2</v>
      </c>
      <c r="D9" s="10"/>
      <c r="G9" s="6" t="s">
        <v>54</v>
      </c>
      <c r="H9" s="10">
        <v>11</v>
      </c>
    </row>
    <row r="10" spans="2:8" ht="16">
      <c r="B10" s="6" t="s">
        <v>59</v>
      </c>
      <c r="C10" s="12">
        <v>3</v>
      </c>
      <c r="D10" s="10"/>
      <c r="G10" s="6" t="s">
        <v>60</v>
      </c>
      <c r="H10" s="10">
        <v>12</v>
      </c>
    </row>
    <row r="11" spans="2:8" ht="16">
      <c r="B11" s="6" t="s">
        <v>60</v>
      </c>
      <c r="C11" s="12">
        <v>2</v>
      </c>
      <c r="D11" s="10"/>
      <c r="G11" s="6" t="s">
        <v>59</v>
      </c>
      <c r="H11" s="10">
        <v>25</v>
      </c>
    </row>
    <row r="12" spans="2:8" ht="17" thickBot="1">
      <c r="B12" s="6" t="s">
        <v>979</v>
      </c>
      <c r="C12" s="12">
        <v>3</v>
      </c>
      <c r="D12" s="10"/>
      <c r="G12" s="7" t="s">
        <v>6</v>
      </c>
      <c r="H12" s="11">
        <v>15</v>
      </c>
    </row>
    <row r="13" spans="2:8" ht="20" thickBot="1">
      <c r="B13" s="135" t="s">
        <v>62</v>
      </c>
      <c r="C13" s="136"/>
      <c r="D13" s="28"/>
    </row>
    <row r="15" spans="2:8" ht="19">
      <c r="B15" s="3" t="s">
        <v>0</v>
      </c>
    </row>
    <row r="16" spans="2:8" ht="19">
      <c r="B16" s="4" t="s">
        <v>321</v>
      </c>
    </row>
    <row r="17" spans="2:2" ht="19">
      <c r="B17" s="97" t="s">
        <v>304</v>
      </c>
    </row>
    <row r="18" spans="2:2" ht="19">
      <c r="B18" s="8" t="s">
        <v>305</v>
      </c>
    </row>
  </sheetData>
  <sortState xmlns:xlrd2="http://schemas.microsoft.com/office/spreadsheetml/2017/richdata2" ref="G3:H12">
    <sortCondition ref="G3:G12"/>
  </sortState>
  <mergeCells count="1">
    <mergeCell ref="B13:C13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822DA-9E2C-4D7C-8E1B-E6F89C41A656}">
  <dimension ref="B1:I25"/>
  <sheetViews>
    <sheetView zoomScaleNormal="100" workbookViewId="0"/>
  </sheetViews>
  <sheetFormatPr baseColWidth="10" defaultColWidth="9.1640625" defaultRowHeight="15"/>
  <cols>
    <col min="1" max="1" width="3.6640625" style="1" customWidth="1"/>
    <col min="2" max="2" width="4.33203125" style="1" bestFit="1" customWidth="1"/>
    <col min="3" max="3" width="26.5" style="1" customWidth="1"/>
    <col min="4" max="4" width="21" style="1" customWidth="1"/>
    <col min="5" max="5" width="23.33203125" style="1" customWidth="1"/>
    <col min="6" max="6" width="6.5" style="1" customWidth="1"/>
    <col min="7" max="7" width="4.33203125" style="1" customWidth="1"/>
    <col min="8" max="8" width="24.1640625" style="1" customWidth="1"/>
    <col min="9" max="9" width="17.5" style="1" customWidth="1"/>
    <col min="10" max="16384" width="9.1640625" style="1"/>
  </cols>
  <sheetData>
    <row r="1" spans="2:9" ht="16" thickBot="1"/>
    <row r="2" spans="2:9" ht="32.25" customHeight="1">
      <c r="B2" s="20" t="s">
        <v>15</v>
      </c>
      <c r="C2" s="21" t="s">
        <v>22</v>
      </c>
      <c r="D2" s="21" t="s">
        <v>23</v>
      </c>
      <c r="E2" s="22" t="s">
        <v>21</v>
      </c>
      <c r="G2" s="20" t="s">
        <v>15</v>
      </c>
      <c r="H2" s="21" t="s">
        <v>51</v>
      </c>
      <c r="I2" s="22" t="s">
        <v>21</v>
      </c>
    </row>
    <row r="3" spans="2:9" ht="16">
      <c r="B3" s="17">
        <v>1</v>
      </c>
      <c r="C3" s="18" t="s">
        <v>24</v>
      </c>
      <c r="D3" s="19" t="s">
        <v>16</v>
      </c>
      <c r="E3" s="23"/>
      <c r="G3" s="17">
        <v>1</v>
      </c>
      <c r="H3" s="18" t="s">
        <v>49</v>
      </c>
      <c r="I3" s="26">
        <v>14000</v>
      </c>
    </row>
    <row r="4" spans="2:9" ht="16">
      <c r="B4" s="6">
        <v>2</v>
      </c>
      <c r="C4" s="14" t="s">
        <v>25</v>
      </c>
      <c r="D4" s="12" t="s">
        <v>47</v>
      </c>
      <c r="E4" s="23"/>
      <c r="G4" s="6">
        <v>2</v>
      </c>
      <c r="H4" s="14" t="s">
        <v>17</v>
      </c>
      <c r="I4" s="10">
        <v>10000</v>
      </c>
    </row>
    <row r="5" spans="2:9" ht="16">
      <c r="B5" s="6">
        <v>3</v>
      </c>
      <c r="C5" s="14" t="s">
        <v>26</v>
      </c>
      <c r="D5" s="12" t="s">
        <v>17</v>
      </c>
      <c r="E5" s="23"/>
      <c r="G5" s="6">
        <v>3</v>
      </c>
      <c r="H5" s="14" t="s">
        <v>18</v>
      </c>
      <c r="I5" s="10">
        <v>18000</v>
      </c>
    </row>
    <row r="6" spans="2:9" ht="16">
      <c r="B6" s="6">
        <v>4</v>
      </c>
      <c r="C6" s="14" t="s">
        <v>27</v>
      </c>
      <c r="D6" s="12" t="s">
        <v>18</v>
      </c>
      <c r="E6" s="23"/>
      <c r="G6" s="6">
        <v>4</v>
      </c>
      <c r="H6" s="14" t="s">
        <v>19</v>
      </c>
      <c r="I6" s="10">
        <v>12000</v>
      </c>
    </row>
    <row r="7" spans="2:9" ht="16">
      <c r="B7" s="6">
        <v>5</v>
      </c>
      <c r="C7" s="14" t="s">
        <v>28</v>
      </c>
      <c r="D7" s="12" t="s">
        <v>19</v>
      </c>
      <c r="E7" s="23"/>
      <c r="G7" s="6">
        <v>5</v>
      </c>
      <c r="H7" s="14" t="s">
        <v>48</v>
      </c>
      <c r="I7" s="10">
        <v>10000</v>
      </c>
    </row>
    <row r="8" spans="2:9" ht="16">
      <c r="B8" s="6">
        <v>6</v>
      </c>
      <c r="C8" s="14" t="s">
        <v>29</v>
      </c>
      <c r="D8" s="12" t="s">
        <v>48</v>
      </c>
      <c r="E8" s="23"/>
      <c r="G8" s="6">
        <v>6</v>
      </c>
      <c r="H8" s="14" t="s">
        <v>16</v>
      </c>
      <c r="I8" s="10">
        <v>8000</v>
      </c>
    </row>
    <row r="9" spans="2:9" ht="16">
      <c r="B9" s="6">
        <v>7</v>
      </c>
      <c r="C9" s="14" t="s">
        <v>30</v>
      </c>
      <c r="D9" s="12" t="s">
        <v>49</v>
      </c>
      <c r="E9" s="23"/>
      <c r="G9" s="6">
        <v>7</v>
      </c>
      <c r="H9" s="14" t="s">
        <v>20</v>
      </c>
      <c r="I9" s="10">
        <v>13000</v>
      </c>
    </row>
    <row r="10" spans="2:9" ht="16">
      <c r="B10" s="6">
        <v>8</v>
      </c>
      <c r="C10" s="14" t="s">
        <v>31</v>
      </c>
      <c r="D10" s="12" t="s">
        <v>16</v>
      </c>
      <c r="E10" s="23"/>
      <c r="G10" s="6">
        <v>8</v>
      </c>
      <c r="H10" s="14" t="s">
        <v>47</v>
      </c>
      <c r="I10" s="10">
        <v>9000</v>
      </c>
    </row>
    <row r="11" spans="2:9" ht="17" thickBot="1">
      <c r="B11" s="6">
        <v>9</v>
      </c>
      <c r="C11" s="14" t="s">
        <v>32</v>
      </c>
      <c r="D11" s="12" t="s">
        <v>20</v>
      </c>
      <c r="E11" s="23"/>
      <c r="G11" s="7">
        <v>9</v>
      </c>
      <c r="H11" s="15" t="s">
        <v>50</v>
      </c>
      <c r="I11" s="11">
        <v>16000</v>
      </c>
    </row>
    <row r="12" spans="2:9" ht="16">
      <c r="B12" s="6">
        <v>10</v>
      </c>
      <c r="C12" s="14" t="s">
        <v>33</v>
      </c>
      <c r="D12" s="12" t="s">
        <v>47</v>
      </c>
      <c r="E12" s="23"/>
    </row>
    <row r="13" spans="2:9" ht="16">
      <c r="B13" s="6">
        <v>11</v>
      </c>
      <c r="C13" s="14" t="s">
        <v>34</v>
      </c>
      <c r="D13" s="12" t="s">
        <v>50</v>
      </c>
      <c r="E13" s="23"/>
    </row>
    <row r="14" spans="2:9" ht="19">
      <c r="B14" s="6">
        <v>12</v>
      </c>
      <c r="C14" s="14" t="s">
        <v>35</v>
      </c>
      <c r="D14" s="12" t="s">
        <v>47</v>
      </c>
      <c r="E14" s="23"/>
      <c r="G14" s="3" t="s">
        <v>0</v>
      </c>
    </row>
    <row r="15" spans="2:9" ht="19">
      <c r="B15" s="6">
        <v>13</v>
      </c>
      <c r="C15" s="13" t="s">
        <v>36</v>
      </c>
      <c r="D15" s="12" t="s">
        <v>49</v>
      </c>
      <c r="E15" s="23"/>
      <c r="G15" s="25" t="s">
        <v>319</v>
      </c>
    </row>
    <row r="16" spans="2:9" ht="19">
      <c r="B16" s="6">
        <v>14</v>
      </c>
      <c r="C16" s="14" t="s">
        <v>37</v>
      </c>
      <c r="D16" s="12" t="s">
        <v>20</v>
      </c>
      <c r="E16" s="23"/>
      <c r="G16" s="97" t="s">
        <v>320</v>
      </c>
    </row>
    <row r="17" spans="2:7" ht="19">
      <c r="B17" s="6">
        <v>15</v>
      </c>
      <c r="C17" s="14" t="s">
        <v>38</v>
      </c>
      <c r="D17" s="12" t="s">
        <v>48</v>
      </c>
      <c r="E17" s="23"/>
      <c r="G17" s="8" t="s">
        <v>52</v>
      </c>
    </row>
    <row r="18" spans="2:7" ht="16">
      <c r="B18" s="6">
        <v>16</v>
      </c>
      <c r="C18" s="14" t="s">
        <v>39</v>
      </c>
      <c r="D18" s="12" t="s">
        <v>16</v>
      </c>
      <c r="E18" s="23"/>
    </row>
    <row r="19" spans="2:7" ht="16">
      <c r="B19" s="6">
        <v>17</v>
      </c>
      <c r="C19" s="14" t="s">
        <v>40</v>
      </c>
      <c r="D19" s="12" t="s">
        <v>47</v>
      </c>
      <c r="E19" s="23"/>
    </row>
    <row r="20" spans="2:7" ht="19">
      <c r="B20" s="6">
        <v>18</v>
      </c>
      <c r="C20" s="14" t="s">
        <v>41</v>
      </c>
      <c r="D20" s="12" t="s">
        <v>47</v>
      </c>
      <c r="E20" s="23"/>
      <c r="G20" s="8"/>
    </row>
    <row r="21" spans="2:7" ht="19">
      <c r="B21" s="6">
        <v>19</v>
      </c>
      <c r="C21" s="14" t="s">
        <v>42</v>
      </c>
      <c r="D21" s="12" t="s">
        <v>48</v>
      </c>
      <c r="E21" s="23"/>
      <c r="G21" s="8"/>
    </row>
    <row r="22" spans="2:7" ht="16">
      <c r="B22" s="6">
        <v>20</v>
      </c>
      <c r="C22" s="14" t="s">
        <v>43</v>
      </c>
      <c r="D22" s="12" t="s">
        <v>17</v>
      </c>
      <c r="E22" s="23"/>
    </row>
    <row r="23" spans="2:7" ht="16">
      <c r="B23" s="6">
        <v>21</v>
      </c>
      <c r="C23" s="14" t="s">
        <v>44</v>
      </c>
      <c r="D23" s="12" t="s">
        <v>16</v>
      </c>
      <c r="E23" s="23"/>
    </row>
    <row r="24" spans="2:7" ht="16">
      <c r="B24" s="6">
        <v>22</v>
      </c>
      <c r="C24" s="14" t="s">
        <v>45</v>
      </c>
      <c r="D24" s="12" t="s">
        <v>47</v>
      </c>
      <c r="E24" s="23"/>
    </row>
    <row r="25" spans="2:7" ht="17" thickBot="1">
      <c r="B25" s="7">
        <v>23</v>
      </c>
      <c r="C25" s="15" t="s">
        <v>46</v>
      </c>
      <c r="D25" s="16" t="s">
        <v>16</v>
      </c>
      <c r="E25" s="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4496A-1C53-46FB-94F6-593CDDB09716}">
  <dimension ref="B1:K812"/>
  <sheetViews>
    <sheetView showGridLines="0" zoomScaleNormal="100" workbookViewId="0"/>
  </sheetViews>
  <sheetFormatPr baseColWidth="10" defaultColWidth="9.1640625" defaultRowHeight="13"/>
  <cols>
    <col min="1" max="1" width="3.6640625" style="50" customWidth="1"/>
    <col min="2" max="2" width="5.1640625" style="50" bestFit="1" customWidth="1"/>
    <col min="3" max="3" width="41.5" style="50" bestFit="1" customWidth="1"/>
    <col min="4" max="4" width="18.5" style="50" customWidth="1"/>
    <col min="5" max="5" width="18.5" style="55" bestFit="1" customWidth="1"/>
    <col min="6" max="6" width="17.1640625" style="50" customWidth="1"/>
    <col min="7" max="7" width="5.6640625" style="50" customWidth="1"/>
    <col min="8" max="8" width="15" style="50" bestFit="1" customWidth="1"/>
    <col min="9" max="9" width="18.83203125" style="50" customWidth="1"/>
    <col min="10" max="10" width="33.5" style="50" customWidth="1"/>
    <col min="11" max="11" width="15.5" style="50" customWidth="1"/>
    <col min="12" max="16384" width="9.1640625" style="50"/>
  </cols>
  <sheetData>
    <row r="1" spans="2:11" ht="14" thickBot="1"/>
    <row r="2" spans="2:11" s="49" customFormat="1" ht="38.25" customHeight="1">
      <c r="B2" s="54" t="s">
        <v>15</v>
      </c>
      <c r="C2" s="27" t="s">
        <v>177</v>
      </c>
      <c r="D2" s="27" t="s">
        <v>175</v>
      </c>
      <c r="E2" s="27" t="s">
        <v>176</v>
      </c>
      <c r="F2" s="2" t="s">
        <v>178</v>
      </c>
      <c r="H2" s="54" t="s">
        <v>15</v>
      </c>
      <c r="I2" s="27" t="s">
        <v>176</v>
      </c>
      <c r="J2" s="27" t="s">
        <v>22</v>
      </c>
      <c r="K2" s="2" t="s">
        <v>174</v>
      </c>
    </row>
    <row r="3" spans="2:11" ht="16">
      <c r="B3" s="57">
        <v>1</v>
      </c>
      <c r="C3" s="13" t="s">
        <v>74</v>
      </c>
      <c r="D3" s="64">
        <v>794.59999999999991</v>
      </c>
      <c r="E3" s="56" t="s">
        <v>75</v>
      </c>
      <c r="F3" s="58"/>
      <c r="H3" s="57">
        <v>1</v>
      </c>
      <c r="I3" s="62" t="s">
        <v>92</v>
      </c>
      <c r="J3" s="63" t="s">
        <v>283</v>
      </c>
      <c r="K3" s="66">
        <v>4.4999999999999998E-2</v>
      </c>
    </row>
    <row r="4" spans="2:11" ht="16">
      <c r="B4" s="57">
        <v>2</v>
      </c>
      <c r="C4" s="14" t="s">
        <v>76</v>
      </c>
      <c r="D4" s="64">
        <v>31.7</v>
      </c>
      <c r="E4" s="56" t="s">
        <v>77</v>
      </c>
      <c r="F4" s="58"/>
      <c r="H4" s="57">
        <v>2</v>
      </c>
      <c r="I4" s="62" t="s">
        <v>103</v>
      </c>
      <c r="J4" s="63" t="s">
        <v>284</v>
      </c>
      <c r="K4" s="66">
        <v>0.06</v>
      </c>
    </row>
    <row r="5" spans="2:11" ht="16">
      <c r="B5" s="57">
        <v>3</v>
      </c>
      <c r="C5" s="14" t="s">
        <v>78</v>
      </c>
      <c r="D5" s="64">
        <v>116.1</v>
      </c>
      <c r="E5" s="56" t="s">
        <v>77</v>
      </c>
      <c r="F5" s="58"/>
      <c r="H5" s="57">
        <v>3</v>
      </c>
      <c r="I5" s="62" t="s">
        <v>82</v>
      </c>
      <c r="J5" s="63" t="s">
        <v>29</v>
      </c>
      <c r="K5" s="66">
        <v>0.08</v>
      </c>
    </row>
    <row r="6" spans="2:11" ht="16">
      <c r="B6" s="57">
        <v>4</v>
      </c>
      <c r="C6" s="14" t="s">
        <v>79</v>
      </c>
      <c r="D6" s="64">
        <v>513</v>
      </c>
      <c r="E6" s="56" t="s">
        <v>80</v>
      </c>
      <c r="F6" s="58"/>
      <c r="H6" s="57">
        <v>4</v>
      </c>
      <c r="I6" s="62" t="s">
        <v>88</v>
      </c>
      <c r="J6" s="63" t="s">
        <v>285</v>
      </c>
      <c r="K6" s="66">
        <v>4.4999999999999998E-2</v>
      </c>
    </row>
    <row r="7" spans="2:11" ht="16">
      <c r="B7" s="57">
        <v>5</v>
      </c>
      <c r="C7" s="14" t="s">
        <v>81</v>
      </c>
      <c r="D7" s="64">
        <v>658.3</v>
      </c>
      <c r="E7" s="56" t="s">
        <v>82</v>
      </c>
      <c r="F7" s="58"/>
      <c r="H7" s="57">
        <v>5</v>
      </c>
      <c r="I7" s="62" t="s">
        <v>77</v>
      </c>
      <c r="J7" s="63" t="s">
        <v>286</v>
      </c>
      <c r="K7" s="66">
        <v>0.05</v>
      </c>
    </row>
    <row r="8" spans="2:11" ht="16">
      <c r="B8" s="57">
        <v>6</v>
      </c>
      <c r="C8" s="14" t="s">
        <v>83</v>
      </c>
      <c r="D8" s="64">
        <v>413.40000000000003</v>
      </c>
      <c r="E8" s="56" t="s">
        <v>84</v>
      </c>
      <c r="F8" s="58"/>
      <c r="H8" s="57">
        <v>6</v>
      </c>
      <c r="I8" s="62" t="s">
        <v>75</v>
      </c>
      <c r="J8" s="63" t="s">
        <v>287</v>
      </c>
      <c r="K8" s="66">
        <v>0.04</v>
      </c>
    </row>
    <row r="9" spans="2:11" ht="16">
      <c r="B9" s="57">
        <v>7</v>
      </c>
      <c r="C9" s="14" t="s">
        <v>85</v>
      </c>
      <c r="D9" s="64">
        <v>1483.3000000000002</v>
      </c>
      <c r="E9" s="56" t="s">
        <v>86</v>
      </c>
      <c r="F9" s="58"/>
      <c r="H9" s="57">
        <v>7</v>
      </c>
      <c r="I9" s="62" t="s">
        <v>84</v>
      </c>
      <c r="J9" s="63" t="s">
        <v>288</v>
      </c>
      <c r="K9" s="66">
        <v>0.08</v>
      </c>
    </row>
    <row r="10" spans="2:11" ht="16">
      <c r="B10" s="57">
        <v>8</v>
      </c>
      <c r="C10" s="14" t="s">
        <v>87</v>
      </c>
      <c r="D10" s="64">
        <v>323.8</v>
      </c>
      <c r="E10" s="56" t="s">
        <v>88</v>
      </c>
      <c r="F10" s="58"/>
      <c r="H10" s="57">
        <v>8</v>
      </c>
      <c r="I10" s="62" t="s">
        <v>95</v>
      </c>
      <c r="J10" s="63" t="s">
        <v>289</v>
      </c>
      <c r="K10" s="66">
        <v>0.12</v>
      </c>
    </row>
    <row r="11" spans="2:11" ht="16">
      <c r="B11" s="57">
        <v>9</v>
      </c>
      <c r="C11" s="14" t="s">
        <v>81</v>
      </c>
      <c r="D11" s="64">
        <v>581.70000000000005</v>
      </c>
      <c r="E11" s="56" t="s">
        <v>84</v>
      </c>
      <c r="F11" s="58"/>
      <c r="H11" s="57">
        <v>9</v>
      </c>
      <c r="I11" s="62" t="s">
        <v>86</v>
      </c>
      <c r="J11" s="63" t="s">
        <v>290</v>
      </c>
      <c r="K11" s="66">
        <v>7.0000000000000007E-2</v>
      </c>
    </row>
    <row r="12" spans="2:11" ht="17" thickBot="1">
      <c r="B12" s="57">
        <v>10</v>
      </c>
      <c r="C12" s="14" t="s">
        <v>89</v>
      </c>
      <c r="D12" s="64">
        <v>139.70000000000002</v>
      </c>
      <c r="E12" s="56" t="s">
        <v>80</v>
      </c>
      <c r="F12" s="58"/>
      <c r="H12" s="59">
        <v>10</v>
      </c>
      <c r="I12" s="67" t="s">
        <v>80</v>
      </c>
      <c r="J12" s="68" t="s">
        <v>291</v>
      </c>
      <c r="K12" s="69">
        <v>0.1</v>
      </c>
    </row>
    <row r="13" spans="2:11" ht="17" thickBot="1">
      <c r="B13" s="57">
        <v>11</v>
      </c>
      <c r="C13" s="14" t="s">
        <v>90</v>
      </c>
      <c r="D13" s="64">
        <v>819.09999999999991</v>
      </c>
      <c r="E13" s="56" t="s">
        <v>82</v>
      </c>
      <c r="F13" s="58"/>
    </row>
    <row r="14" spans="2:11" ht="18" customHeight="1">
      <c r="B14" s="57">
        <v>12</v>
      </c>
      <c r="C14" s="14" t="s">
        <v>91</v>
      </c>
      <c r="D14" s="64">
        <v>229.8</v>
      </c>
      <c r="E14" s="56" t="s">
        <v>88</v>
      </c>
      <c r="F14" s="58"/>
      <c r="H14" s="137" t="s">
        <v>179</v>
      </c>
      <c r="I14" s="138"/>
      <c r="J14" s="141"/>
      <c r="K14" s="143">
        <v>44145.621500000016</v>
      </c>
    </row>
    <row r="15" spans="2:11" ht="17" thickBot="1">
      <c r="B15" s="57">
        <v>13</v>
      </c>
      <c r="C15" s="13" t="s">
        <v>74</v>
      </c>
      <c r="D15" s="64">
        <v>1405.1</v>
      </c>
      <c r="E15" s="56" t="s">
        <v>92</v>
      </c>
      <c r="F15" s="58"/>
      <c r="H15" s="139"/>
      <c r="I15" s="140"/>
      <c r="J15" s="142"/>
      <c r="K15" s="143"/>
    </row>
    <row r="16" spans="2:11" ht="16">
      <c r="B16" s="57">
        <v>14</v>
      </c>
      <c r="C16" s="14" t="s">
        <v>93</v>
      </c>
      <c r="D16" s="64">
        <v>32.5</v>
      </c>
      <c r="E16" s="56" t="s">
        <v>82</v>
      </c>
      <c r="F16" s="58"/>
    </row>
    <row r="17" spans="2:8" ht="16">
      <c r="B17" s="57">
        <v>15</v>
      </c>
      <c r="C17" s="14" t="s">
        <v>94</v>
      </c>
      <c r="D17" s="64">
        <v>482.9</v>
      </c>
      <c r="E17" s="56" t="s">
        <v>95</v>
      </c>
      <c r="F17" s="58"/>
    </row>
    <row r="18" spans="2:8" ht="19">
      <c r="B18" s="57">
        <v>16</v>
      </c>
      <c r="C18" s="14" t="s">
        <v>96</v>
      </c>
      <c r="D18" s="64">
        <v>550.90000000000009</v>
      </c>
      <c r="E18" s="56" t="s">
        <v>82</v>
      </c>
      <c r="F18" s="58"/>
      <c r="H18" s="3" t="s">
        <v>0</v>
      </c>
    </row>
    <row r="19" spans="2:8" ht="19">
      <c r="B19" s="57">
        <v>17</v>
      </c>
      <c r="C19" s="14" t="s">
        <v>97</v>
      </c>
      <c r="D19" s="64">
        <v>30.5</v>
      </c>
      <c r="E19" s="56" t="s">
        <v>82</v>
      </c>
      <c r="F19" s="58"/>
      <c r="H19" s="4" t="s">
        <v>318</v>
      </c>
    </row>
    <row r="20" spans="2:8" ht="19">
      <c r="B20" s="57">
        <v>18</v>
      </c>
      <c r="C20" s="14" t="s">
        <v>74</v>
      </c>
      <c r="D20" s="64">
        <v>1460.6</v>
      </c>
      <c r="E20" s="56" t="s">
        <v>86</v>
      </c>
      <c r="F20" s="58"/>
      <c r="H20" s="8" t="s">
        <v>306</v>
      </c>
    </row>
    <row r="21" spans="2:8" ht="19">
      <c r="B21" s="57">
        <v>19</v>
      </c>
      <c r="C21" s="14" t="s">
        <v>87</v>
      </c>
      <c r="D21" s="64">
        <v>257.3</v>
      </c>
      <c r="E21" s="56" t="s">
        <v>84</v>
      </c>
      <c r="F21" s="58"/>
      <c r="H21" s="8" t="s">
        <v>307</v>
      </c>
    </row>
    <row r="22" spans="2:8" ht="16">
      <c r="B22" s="57">
        <v>20</v>
      </c>
      <c r="C22" s="14" t="s">
        <v>98</v>
      </c>
      <c r="D22" s="64">
        <v>662.90000000000009</v>
      </c>
      <c r="E22" s="56" t="s">
        <v>95</v>
      </c>
      <c r="F22" s="58"/>
    </row>
    <row r="23" spans="2:8" ht="16">
      <c r="B23" s="57">
        <v>21</v>
      </c>
      <c r="C23" s="14" t="s">
        <v>87</v>
      </c>
      <c r="D23" s="64">
        <v>1365.3999999999999</v>
      </c>
      <c r="E23" s="56" t="s">
        <v>92</v>
      </c>
      <c r="F23" s="58"/>
    </row>
    <row r="24" spans="2:8" ht="16">
      <c r="B24" s="57">
        <v>22</v>
      </c>
      <c r="C24" s="14" t="s">
        <v>99</v>
      </c>
      <c r="D24" s="64">
        <v>2085.8000000000002</v>
      </c>
      <c r="E24" s="56" t="s">
        <v>82</v>
      </c>
      <c r="F24" s="58"/>
    </row>
    <row r="25" spans="2:8" ht="16">
      <c r="B25" s="57">
        <v>23</v>
      </c>
      <c r="C25" s="14" t="s">
        <v>94</v>
      </c>
      <c r="D25" s="64">
        <v>980.3</v>
      </c>
      <c r="E25" s="56" t="s">
        <v>77</v>
      </c>
      <c r="F25" s="58"/>
    </row>
    <row r="26" spans="2:8" ht="16">
      <c r="B26" s="57">
        <v>24</v>
      </c>
      <c r="C26" s="14" t="s">
        <v>100</v>
      </c>
      <c r="D26" s="64">
        <v>45.599999999999994</v>
      </c>
      <c r="E26" s="56" t="s">
        <v>88</v>
      </c>
      <c r="F26" s="58"/>
    </row>
    <row r="27" spans="2:8" ht="16">
      <c r="B27" s="57">
        <v>25</v>
      </c>
      <c r="C27" s="13" t="s">
        <v>101</v>
      </c>
      <c r="D27" s="64">
        <v>269.3</v>
      </c>
      <c r="E27" s="56" t="s">
        <v>92</v>
      </c>
      <c r="F27" s="58"/>
    </row>
    <row r="28" spans="2:8" ht="16">
      <c r="B28" s="57">
        <v>26</v>
      </c>
      <c r="C28" s="14" t="s">
        <v>102</v>
      </c>
      <c r="D28" s="64">
        <v>552.79999999999995</v>
      </c>
      <c r="E28" s="56" t="s">
        <v>103</v>
      </c>
      <c r="F28" s="58"/>
    </row>
    <row r="29" spans="2:8" ht="16">
      <c r="B29" s="57">
        <v>27</v>
      </c>
      <c r="C29" s="14" t="s">
        <v>104</v>
      </c>
      <c r="D29" s="64">
        <v>760.69999999999993</v>
      </c>
      <c r="E29" s="56" t="s">
        <v>84</v>
      </c>
      <c r="F29" s="58"/>
    </row>
    <row r="30" spans="2:8" ht="16">
      <c r="B30" s="57">
        <v>28</v>
      </c>
      <c r="C30" s="14" t="s">
        <v>105</v>
      </c>
      <c r="D30" s="64">
        <v>1257.7</v>
      </c>
      <c r="E30" s="56" t="s">
        <v>103</v>
      </c>
      <c r="F30" s="58"/>
    </row>
    <row r="31" spans="2:8" ht="16">
      <c r="B31" s="57">
        <v>29</v>
      </c>
      <c r="C31" s="14" t="s">
        <v>106</v>
      </c>
      <c r="D31" s="64">
        <v>138.4</v>
      </c>
      <c r="E31" s="56" t="s">
        <v>95</v>
      </c>
      <c r="F31" s="58"/>
    </row>
    <row r="32" spans="2:8" ht="16">
      <c r="B32" s="57">
        <v>30</v>
      </c>
      <c r="C32" s="14" t="s">
        <v>107</v>
      </c>
      <c r="D32" s="64">
        <v>60.099999999999994</v>
      </c>
      <c r="E32" s="56" t="s">
        <v>77</v>
      </c>
      <c r="F32" s="58"/>
    </row>
    <row r="33" spans="2:6" ht="16">
      <c r="B33" s="57">
        <v>31</v>
      </c>
      <c r="C33" s="14" t="s">
        <v>108</v>
      </c>
      <c r="D33" s="64">
        <v>926.9</v>
      </c>
      <c r="E33" s="56" t="s">
        <v>95</v>
      </c>
      <c r="F33" s="58"/>
    </row>
    <row r="34" spans="2:6" ht="16">
      <c r="B34" s="57">
        <v>32</v>
      </c>
      <c r="C34" s="14" t="s">
        <v>109</v>
      </c>
      <c r="D34" s="64">
        <v>258.29999999999995</v>
      </c>
      <c r="E34" s="56" t="s">
        <v>95</v>
      </c>
      <c r="F34" s="58"/>
    </row>
    <row r="35" spans="2:6" ht="16">
      <c r="B35" s="57">
        <v>33</v>
      </c>
      <c r="C35" s="14" t="s">
        <v>110</v>
      </c>
      <c r="D35" s="64">
        <v>29.4</v>
      </c>
      <c r="E35" s="56" t="s">
        <v>82</v>
      </c>
      <c r="F35" s="58"/>
    </row>
    <row r="36" spans="2:6" ht="16">
      <c r="B36" s="57">
        <v>34</v>
      </c>
      <c r="C36" s="14" t="s">
        <v>110</v>
      </c>
      <c r="D36" s="64">
        <v>126.89999999999999</v>
      </c>
      <c r="E36" s="56" t="s">
        <v>80</v>
      </c>
      <c r="F36" s="58"/>
    </row>
    <row r="37" spans="2:6" ht="16">
      <c r="B37" s="57">
        <v>35</v>
      </c>
      <c r="C37" s="14" t="s">
        <v>111</v>
      </c>
      <c r="D37" s="64">
        <v>36.700000000000003</v>
      </c>
      <c r="E37" s="56" t="s">
        <v>77</v>
      </c>
      <c r="F37" s="58"/>
    </row>
    <row r="38" spans="2:6" ht="16">
      <c r="B38" s="57">
        <v>36</v>
      </c>
      <c r="C38" s="14" t="s">
        <v>112</v>
      </c>
      <c r="D38" s="64">
        <v>848.1</v>
      </c>
      <c r="E38" s="56" t="s">
        <v>84</v>
      </c>
      <c r="F38" s="58"/>
    </row>
    <row r="39" spans="2:6" ht="16">
      <c r="B39" s="57">
        <v>37</v>
      </c>
      <c r="C39" s="13" t="s">
        <v>104</v>
      </c>
      <c r="D39" s="64">
        <v>768.3</v>
      </c>
      <c r="E39" s="56" t="s">
        <v>92</v>
      </c>
      <c r="F39" s="58"/>
    </row>
    <row r="40" spans="2:6" ht="16">
      <c r="B40" s="57">
        <v>38</v>
      </c>
      <c r="C40" s="14" t="s">
        <v>109</v>
      </c>
      <c r="D40" s="64">
        <v>765.6</v>
      </c>
      <c r="E40" s="56" t="s">
        <v>82</v>
      </c>
      <c r="F40" s="58"/>
    </row>
    <row r="41" spans="2:6" ht="16">
      <c r="B41" s="57">
        <v>39</v>
      </c>
      <c r="C41" s="14" t="s">
        <v>113</v>
      </c>
      <c r="D41" s="64">
        <v>127.6</v>
      </c>
      <c r="E41" s="56" t="s">
        <v>95</v>
      </c>
      <c r="F41" s="58"/>
    </row>
    <row r="42" spans="2:6" ht="16">
      <c r="B42" s="57">
        <v>40</v>
      </c>
      <c r="C42" s="14" t="s">
        <v>114</v>
      </c>
      <c r="D42" s="64">
        <v>227.7</v>
      </c>
      <c r="E42" s="56" t="s">
        <v>75</v>
      </c>
      <c r="F42" s="58"/>
    </row>
    <row r="43" spans="2:6" ht="16">
      <c r="B43" s="57">
        <v>41</v>
      </c>
      <c r="C43" s="14" t="s">
        <v>115</v>
      </c>
      <c r="D43" s="64">
        <v>45.4</v>
      </c>
      <c r="E43" s="56" t="s">
        <v>77</v>
      </c>
      <c r="F43" s="58"/>
    </row>
    <row r="44" spans="2:6" ht="16">
      <c r="B44" s="57">
        <v>42</v>
      </c>
      <c r="C44" s="14" t="s">
        <v>104</v>
      </c>
      <c r="D44" s="64">
        <v>2292.4</v>
      </c>
      <c r="E44" s="56" t="s">
        <v>95</v>
      </c>
      <c r="F44" s="58"/>
    </row>
    <row r="45" spans="2:6" ht="16">
      <c r="B45" s="57">
        <v>43</v>
      </c>
      <c r="C45" s="14" t="s">
        <v>116</v>
      </c>
      <c r="D45" s="64">
        <v>13.5</v>
      </c>
      <c r="E45" s="56" t="s">
        <v>92</v>
      </c>
      <c r="F45" s="58"/>
    </row>
    <row r="46" spans="2:6" ht="16">
      <c r="B46" s="57">
        <v>44</v>
      </c>
      <c r="C46" s="14" t="s">
        <v>117</v>
      </c>
      <c r="D46" s="64">
        <v>74.5</v>
      </c>
      <c r="E46" s="56" t="s">
        <v>82</v>
      </c>
      <c r="F46" s="58"/>
    </row>
    <row r="47" spans="2:6" ht="16">
      <c r="B47" s="57">
        <v>45</v>
      </c>
      <c r="C47" s="14" t="s">
        <v>118</v>
      </c>
      <c r="D47" s="64">
        <v>797</v>
      </c>
      <c r="E47" s="56" t="s">
        <v>95</v>
      </c>
      <c r="F47" s="58"/>
    </row>
    <row r="48" spans="2:6" ht="16">
      <c r="B48" s="57">
        <v>46</v>
      </c>
      <c r="C48" s="14" t="s">
        <v>97</v>
      </c>
      <c r="D48" s="64">
        <v>64</v>
      </c>
      <c r="E48" s="56" t="s">
        <v>77</v>
      </c>
      <c r="F48" s="58"/>
    </row>
    <row r="49" spans="2:6" ht="16">
      <c r="B49" s="57">
        <v>47</v>
      </c>
      <c r="C49" s="14" t="s">
        <v>94</v>
      </c>
      <c r="D49" s="64">
        <v>1472.6</v>
      </c>
      <c r="E49" s="56" t="s">
        <v>82</v>
      </c>
      <c r="F49" s="58"/>
    </row>
    <row r="50" spans="2:6" ht="16">
      <c r="B50" s="57">
        <v>48</v>
      </c>
      <c r="C50" s="14" t="s">
        <v>107</v>
      </c>
      <c r="D50" s="64">
        <v>11.5</v>
      </c>
      <c r="E50" s="56" t="s">
        <v>103</v>
      </c>
      <c r="F50" s="58"/>
    </row>
    <row r="51" spans="2:6" ht="16">
      <c r="B51" s="57">
        <v>49</v>
      </c>
      <c r="C51" s="14" t="s">
        <v>102</v>
      </c>
      <c r="D51" s="64">
        <v>57.400000000000006</v>
      </c>
      <c r="E51" s="56" t="s">
        <v>88</v>
      </c>
      <c r="F51" s="58"/>
    </row>
    <row r="52" spans="2:6" ht="16">
      <c r="B52" s="57">
        <v>50</v>
      </c>
      <c r="C52" s="14" t="s">
        <v>106</v>
      </c>
      <c r="D52" s="64">
        <v>211.8</v>
      </c>
      <c r="E52" s="56" t="s">
        <v>92</v>
      </c>
      <c r="F52" s="58"/>
    </row>
    <row r="53" spans="2:6" ht="16">
      <c r="B53" s="57">
        <v>51</v>
      </c>
      <c r="C53" s="14" t="s">
        <v>112</v>
      </c>
      <c r="D53" s="64">
        <v>1.2</v>
      </c>
      <c r="E53" s="56" t="s">
        <v>77</v>
      </c>
      <c r="F53" s="58"/>
    </row>
    <row r="54" spans="2:6" ht="16">
      <c r="B54" s="57">
        <v>52</v>
      </c>
      <c r="C54" s="14" t="s">
        <v>119</v>
      </c>
      <c r="D54" s="64">
        <v>1682.2</v>
      </c>
      <c r="E54" s="56" t="s">
        <v>77</v>
      </c>
      <c r="F54" s="58"/>
    </row>
    <row r="55" spans="2:6" ht="16">
      <c r="B55" s="57">
        <v>53</v>
      </c>
      <c r="C55" s="14" t="s">
        <v>108</v>
      </c>
      <c r="D55" s="64">
        <v>89.800000000000011</v>
      </c>
      <c r="E55" s="56" t="s">
        <v>103</v>
      </c>
      <c r="F55" s="58"/>
    </row>
    <row r="56" spans="2:6" ht="16">
      <c r="B56" s="57">
        <v>54</v>
      </c>
      <c r="C56" s="14" t="s">
        <v>113</v>
      </c>
      <c r="D56" s="64">
        <v>297.60000000000002</v>
      </c>
      <c r="E56" s="56" t="s">
        <v>82</v>
      </c>
      <c r="F56" s="58"/>
    </row>
    <row r="57" spans="2:6" ht="16">
      <c r="B57" s="57">
        <v>55</v>
      </c>
      <c r="C57" s="14" t="s">
        <v>120</v>
      </c>
      <c r="D57" s="64">
        <v>450.79999999999995</v>
      </c>
      <c r="E57" s="56" t="s">
        <v>95</v>
      </c>
      <c r="F57" s="58"/>
    </row>
    <row r="58" spans="2:6" ht="16">
      <c r="B58" s="57">
        <v>56</v>
      </c>
      <c r="C58" s="14" t="s">
        <v>106</v>
      </c>
      <c r="D58" s="64">
        <v>637.9</v>
      </c>
      <c r="E58" s="56" t="s">
        <v>92</v>
      </c>
      <c r="F58" s="58"/>
    </row>
    <row r="59" spans="2:6" ht="16">
      <c r="B59" s="57">
        <v>57</v>
      </c>
      <c r="C59" s="14" t="s">
        <v>101</v>
      </c>
      <c r="D59" s="64">
        <v>176.8</v>
      </c>
      <c r="E59" s="56" t="s">
        <v>80</v>
      </c>
      <c r="F59" s="58"/>
    </row>
    <row r="60" spans="2:6" ht="16">
      <c r="B60" s="57">
        <v>58</v>
      </c>
      <c r="C60" s="14" t="s">
        <v>121</v>
      </c>
      <c r="D60" s="64">
        <v>1078.3</v>
      </c>
      <c r="E60" s="56" t="s">
        <v>75</v>
      </c>
      <c r="F60" s="58"/>
    </row>
    <row r="61" spans="2:6" ht="16">
      <c r="B61" s="57">
        <v>59</v>
      </c>
      <c r="C61" s="14" t="s">
        <v>110</v>
      </c>
      <c r="D61" s="64">
        <v>75.599999999999994</v>
      </c>
      <c r="E61" s="56" t="s">
        <v>92</v>
      </c>
      <c r="F61" s="58"/>
    </row>
    <row r="62" spans="2:6" ht="16">
      <c r="B62" s="57">
        <v>60</v>
      </c>
      <c r="C62" s="14" t="s">
        <v>122</v>
      </c>
      <c r="D62" s="64">
        <v>16.100000000000001</v>
      </c>
      <c r="E62" s="56" t="s">
        <v>75</v>
      </c>
      <c r="F62" s="58"/>
    </row>
    <row r="63" spans="2:6" ht="16">
      <c r="B63" s="57">
        <v>61</v>
      </c>
      <c r="C63" s="14" t="s">
        <v>123</v>
      </c>
      <c r="D63" s="64">
        <v>5.6000000000000005</v>
      </c>
      <c r="E63" s="56" t="s">
        <v>103</v>
      </c>
      <c r="F63" s="58"/>
    </row>
    <row r="64" spans="2:6" ht="16">
      <c r="B64" s="57">
        <v>62</v>
      </c>
      <c r="C64" s="14" t="s">
        <v>124</v>
      </c>
      <c r="D64" s="64">
        <v>246.9</v>
      </c>
      <c r="E64" s="56" t="s">
        <v>92</v>
      </c>
      <c r="F64" s="58"/>
    </row>
    <row r="65" spans="2:6" ht="16">
      <c r="B65" s="57">
        <v>63</v>
      </c>
      <c r="C65" s="14" t="s">
        <v>125</v>
      </c>
      <c r="D65" s="64">
        <v>175.2</v>
      </c>
      <c r="E65" s="56" t="s">
        <v>95</v>
      </c>
      <c r="F65" s="58"/>
    </row>
    <row r="66" spans="2:6" ht="16">
      <c r="B66" s="57">
        <v>64</v>
      </c>
      <c r="C66" s="14" t="s">
        <v>120</v>
      </c>
      <c r="D66" s="64">
        <v>402.59999999999997</v>
      </c>
      <c r="E66" s="56" t="s">
        <v>103</v>
      </c>
      <c r="F66" s="58"/>
    </row>
    <row r="67" spans="2:6" ht="16">
      <c r="B67" s="57">
        <v>65</v>
      </c>
      <c r="C67" s="14" t="s">
        <v>126</v>
      </c>
      <c r="D67" s="64">
        <v>417.59999999999997</v>
      </c>
      <c r="E67" s="56" t="s">
        <v>82</v>
      </c>
      <c r="F67" s="58"/>
    </row>
    <row r="68" spans="2:6" ht="16">
      <c r="B68" s="57">
        <v>66</v>
      </c>
      <c r="C68" s="14" t="s">
        <v>104</v>
      </c>
      <c r="D68" s="64">
        <v>19.600000000000001</v>
      </c>
      <c r="E68" s="56" t="s">
        <v>103</v>
      </c>
      <c r="F68" s="58"/>
    </row>
    <row r="69" spans="2:6" ht="16">
      <c r="B69" s="57">
        <v>67</v>
      </c>
      <c r="C69" s="14" t="s">
        <v>94</v>
      </c>
      <c r="D69" s="64">
        <v>741.59999999999991</v>
      </c>
      <c r="E69" s="56" t="s">
        <v>92</v>
      </c>
      <c r="F69" s="58"/>
    </row>
    <row r="70" spans="2:6" ht="16">
      <c r="B70" s="57">
        <v>68</v>
      </c>
      <c r="C70" s="14" t="s">
        <v>126</v>
      </c>
      <c r="D70" s="64">
        <v>47.300000000000004</v>
      </c>
      <c r="E70" s="56" t="s">
        <v>95</v>
      </c>
      <c r="F70" s="58"/>
    </row>
    <row r="71" spans="2:6" ht="16">
      <c r="B71" s="57">
        <v>69</v>
      </c>
      <c r="C71" s="14" t="s">
        <v>94</v>
      </c>
      <c r="D71" s="64">
        <v>1501.5</v>
      </c>
      <c r="E71" s="56" t="s">
        <v>92</v>
      </c>
      <c r="F71" s="58"/>
    </row>
    <row r="72" spans="2:6" ht="16">
      <c r="B72" s="57">
        <v>70</v>
      </c>
      <c r="C72" s="14" t="s">
        <v>79</v>
      </c>
      <c r="D72" s="64">
        <v>62.699999999999996</v>
      </c>
      <c r="E72" s="56" t="s">
        <v>82</v>
      </c>
      <c r="F72" s="58"/>
    </row>
    <row r="73" spans="2:6" ht="16">
      <c r="B73" s="57">
        <v>71</v>
      </c>
      <c r="C73" s="14" t="s">
        <v>127</v>
      </c>
      <c r="D73" s="64">
        <v>2576.1999999999998</v>
      </c>
      <c r="E73" s="56" t="s">
        <v>95</v>
      </c>
      <c r="F73" s="58"/>
    </row>
    <row r="74" spans="2:6" ht="16">
      <c r="B74" s="57">
        <v>72</v>
      </c>
      <c r="C74" s="14" t="s">
        <v>123</v>
      </c>
      <c r="D74" s="64">
        <v>126.89999999999999</v>
      </c>
      <c r="E74" s="56" t="s">
        <v>77</v>
      </c>
      <c r="F74" s="58"/>
    </row>
    <row r="75" spans="2:6" ht="16">
      <c r="B75" s="57">
        <v>73</v>
      </c>
      <c r="C75" s="14" t="s">
        <v>128</v>
      </c>
      <c r="D75" s="64">
        <v>2142.7000000000003</v>
      </c>
      <c r="E75" s="56" t="s">
        <v>86</v>
      </c>
      <c r="F75" s="58"/>
    </row>
    <row r="76" spans="2:6" ht="16">
      <c r="B76" s="57">
        <v>74</v>
      </c>
      <c r="C76" s="14" t="s">
        <v>106</v>
      </c>
      <c r="D76" s="64">
        <v>645</v>
      </c>
      <c r="E76" s="56" t="s">
        <v>75</v>
      </c>
      <c r="F76" s="58"/>
    </row>
    <row r="77" spans="2:6" ht="16">
      <c r="B77" s="57">
        <v>75</v>
      </c>
      <c r="C77" s="14" t="s">
        <v>126</v>
      </c>
      <c r="D77" s="64">
        <v>34.300000000000004</v>
      </c>
      <c r="E77" s="56" t="s">
        <v>84</v>
      </c>
      <c r="F77" s="58"/>
    </row>
    <row r="78" spans="2:6" ht="16">
      <c r="B78" s="57">
        <v>76</v>
      </c>
      <c r="C78" s="14" t="s">
        <v>129</v>
      </c>
      <c r="D78" s="64">
        <v>48.8</v>
      </c>
      <c r="E78" s="56" t="s">
        <v>82</v>
      </c>
      <c r="F78" s="58"/>
    </row>
    <row r="79" spans="2:6" ht="16">
      <c r="B79" s="57">
        <v>77</v>
      </c>
      <c r="C79" s="14" t="s">
        <v>129</v>
      </c>
      <c r="D79" s="64">
        <v>648.6</v>
      </c>
      <c r="E79" s="56" t="s">
        <v>92</v>
      </c>
      <c r="F79" s="58"/>
    </row>
    <row r="80" spans="2:6" ht="16">
      <c r="B80" s="57">
        <v>78</v>
      </c>
      <c r="C80" s="14" t="s">
        <v>130</v>
      </c>
      <c r="D80" s="64">
        <v>779.2</v>
      </c>
      <c r="E80" s="56" t="s">
        <v>82</v>
      </c>
      <c r="F80" s="58"/>
    </row>
    <row r="81" spans="2:6" ht="16">
      <c r="B81" s="57">
        <v>79</v>
      </c>
      <c r="C81" s="14" t="s">
        <v>111</v>
      </c>
      <c r="D81" s="64">
        <v>633.6</v>
      </c>
      <c r="E81" s="56" t="s">
        <v>103</v>
      </c>
      <c r="F81" s="58"/>
    </row>
    <row r="82" spans="2:6" ht="16">
      <c r="B82" s="57">
        <v>80</v>
      </c>
      <c r="C82" s="14" t="s">
        <v>131</v>
      </c>
      <c r="D82" s="64">
        <v>870.3</v>
      </c>
      <c r="E82" s="56" t="s">
        <v>82</v>
      </c>
      <c r="F82" s="58"/>
    </row>
    <row r="83" spans="2:6" ht="16">
      <c r="B83" s="57">
        <v>81</v>
      </c>
      <c r="C83" s="14" t="s">
        <v>87</v>
      </c>
      <c r="D83" s="64">
        <v>345.7</v>
      </c>
      <c r="E83" s="56" t="s">
        <v>88</v>
      </c>
      <c r="F83" s="58"/>
    </row>
    <row r="84" spans="2:6" ht="16">
      <c r="B84" s="57">
        <v>82</v>
      </c>
      <c r="C84" s="14" t="s">
        <v>132</v>
      </c>
      <c r="D84" s="64">
        <v>101.89999999999999</v>
      </c>
      <c r="E84" s="56" t="s">
        <v>86</v>
      </c>
      <c r="F84" s="58"/>
    </row>
    <row r="85" spans="2:6" ht="16">
      <c r="B85" s="57">
        <v>83</v>
      </c>
      <c r="C85" s="14" t="s">
        <v>133</v>
      </c>
      <c r="D85" s="64">
        <v>528.40000000000009</v>
      </c>
      <c r="E85" s="56" t="s">
        <v>84</v>
      </c>
      <c r="F85" s="58"/>
    </row>
    <row r="86" spans="2:6" ht="16">
      <c r="B86" s="57">
        <v>84</v>
      </c>
      <c r="C86" s="14" t="s">
        <v>119</v>
      </c>
      <c r="D86" s="64">
        <v>473</v>
      </c>
      <c r="E86" s="56" t="s">
        <v>84</v>
      </c>
      <c r="F86" s="58"/>
    </row>
    <row r="87" spans="2:6" ht="16">
      <c r="B87" s="57">
        <v>85</v>
      </c>
      <c r="C87" s="14" t="s">
        <v>134</v>
      </c>
      <c r="D87" s="64">
        <v>4</v>
      </c>
      <c r="E87" s="56" t="s">
        <v>75</v>
      </c>
      <c r="F87" s="58"/>
    </row>
    <row r="88" spans="2:6" ht="16">
      <c r="B88" s="57">
        <v>86</v>
      </c>
      <c r="C88" s="14" t="s">
        <v>115</v>
      </c>
      <c r="D88" s="64">
        <v>1916.6999999999998</v>
      </c>
      <c r="E88" s="56" t="s">
        <v>82</v>
      </c>
      <c r="F88" s="58"/>
    </row>
    <row r="89" spans="2:6" ht="16">
      <c r="B89" s="57">
        <v>87</v>
      </c>
      <c r="C89" s="14" t="s">
        <v>119</v>
      </c>
      <c r="D89" s="64">
        <v>421.1</v>
      </c>
      <c r="E89" s="56" t="s">
        <v>75</v>
      </c>
      <c r="F89" s="58"/>
    </row>
    <row r="90" spans="2:6" ht="16">
      <c r="B90" s="57">
        <v>88</v>
      </c>
      <c r="C90" s="14" t="s">
        <v>87</v>
      </c>
      <c r="D90" s="64">
        <v>5.8999999999999995</v>
      </c>
      <c r="E90" s="56" t="s">
        <v>88</v>
      </c>
      <c r="F90" s="58"/>
    </row>
    <row r="91" spans="2:6" ht="16">
      <c r="B91" s="57">
        <v>89</v>
      </c>
      <c r="C91" s="14" t="s">
        <v>135</v>
      </c>
      <c r="D91" s="64">
        <v>155.1</v>
      </c>
      <c r="E91" s="56" t="s">
        <v>75</v>
      </c>
      <c r="F91" s="58"/>
    </row>
    <row r="92" spans="2:6" ht="16">
      <c r="B92" s="57">
        <v>90</v>
      </c>
      <c r="C92" s="14" t="s">
        <v>112</v>
      </c>
      <c r="D92" s="64">
        <v>127.5</v>
      </c>
      <c r="E92" s="56" t="s">
        <v>84</v>
      </c>
      <c r="F92" s="58"/>
    </row>
    <row r="93" spans="2:6" ht="16">
      <c r="B93" s="57">
        <v>91</v>
      </c>
      <c r="C93" s="14" t="s">
        <v>83</v>
      </c>
      <c r="D93" s="64">
        <v>85.600000000000009</v>
      </c>
      <c r="E93" s="56" t="s">
        <v>95</v>
      </c>
      <c r="F93" s="58"/>
    </row>
    <row r="94" spans="2:6" ht="16">
      <c r="B94" s="57">
        <v>92</v>
      </c>
      <c r="C94" s="14" t="s">
        <v>99</v>
      </c>
      <c r="D94" s="64">
        <v>1082.6000000000001</v>
      </c>
      <c r="E94" s="56" t="s">
        <v>82</v>
      </c>
      <c r="F94" s="58"/>
    </row>
    <row r="95" spans="2:6" ht="16">
      <c r="B95" s="57">
        <v>93</v>
      </c>
      <c r="C95" s="14" t="s">
        <v>127</v>
      </c>
      <c r="D95" s="64">
        <v>842.09999999999991</v>
      </c>
      <c r="E95" s="56" t="s">
        <v>80</v>
      </c>
      <c r="F95" s="58"/>
    </row>
    <row r="96" spans="2:6" ht="16">
      <c r="B96" s="57">
        <v>94</v>
      </c>
      <c r="C96" s="14" t="s">
        <v>133</v>
      </c>
      <c r="D96" s="64">
        <v>156.6</v>
      </c>
      <c r="E96" s="56" t="s">
        <v>103</v>
      </c>
      <c r="F96" s="58"/>
    </row>
    <row r="97" spans="2:6" ht="16">
      <c r="B97" s="57">
        <v>95</v>
      </c>
      <c r="C97" s="14" t="s">
        <v>99</v>
      </c>
      <c r="D97" s="64">
        <v>548.29999999999995</v>
      </c>
      <c r="E97" s="56" t="s">
        <v>82</v>
      </c>
      <c r="F97" s="58"/>
    </row>
    <row r="98" spans="2:6" ht="16">
      <c r="B98" s="57">
        <v>96</v>
      </c>
      <c r="C98" s="14" t="s">
        <v>136</v>
      </c>
      <c r="D98" s="64">
        <v>267.8</v>
      </c>
      <c r="E98" s="56" t="s">
        <v>75</v>
      </c>
      <c r="F98" s="58"/>
    </row>
    <row r="99" spans="2:6" ht="16">
      <c r="B99" s="57">
        <v>97</v>
      </c>
      <c r="C99" s="14" t="s">
        <v>100</v>
      </c>
      <c r="D99" s="64">
        <v>232.89999999999998</v>
      </c>
      <c r="E99" s="56" t="s">
        <v>82</v>
      </c>
      <c r="F99" s="58"/>
    </row>
    <row r="100" spans="2:6" ht="16">
      <c r="B100" s="57">
        <v>98</v>
      </c>
      <c r="C100" s="14" t="s">
        <v>109</v>
      </c>
      <c r="D100" s="64">
        <v>1103.7</v>
      </c>
      <c r="E100" s="56" t="s">
        <v>82</v>
      </c>
      <c r="F100" s="58"/>
    </row>
    <row r="101" spans="2:6" ht="16">
      <c r="B101" s="57">
        <v>99</v>
      </c>
      <c r="C101" s="14" t="s">
        <v>132</v>
      </c>
      <c r="D101" s="64">
        <v>1663.1</v>
      </c>
      <c r="E101" s="56" t="s">
        <v>92</v>
      </c>
      <c r="F101" s="58"/>
    </row>
    <row r="102" spans="2:6" ht="16">
      <c r="B102" s="57">
        <v>100</v>
      </c>
      <c r="C102" s="14" t="s">
        <v>94</v>
      </c>
      <c r="D102" s="64">
        <v>1420.8000000000002</v>
      </c>
      <c r="E102" s="56" t="s">
        <v>84</v>
      </c>
      <c r="F102" s="58"/>
    </row>
    <row r="103" spans="2:6" ht="16">
      <c r="B103" s="57">
        <v>101</v>
      </c>
      <c r="C103" s="14" t="s">
        <v>137</v>
      </c>
      <c r="D103" s="64">
        <v>31</v>
      </c>
      <c r="E103" s="56" t="s">
        <v>82</v>
      </c>
      <c r="F103" s="58"/>
    </row>
    <row r="104" spans="2:6" ht="16">
      <c r="B104" s="57">
        <v>102</v>
      </c>
      <c r="C104" s="14" t="s">
        <v>104</v>
      </c>
      <c r="D104" s="64">
        <v>2490.6</v>
      </c>
      <c r="E104" s="56" t="s">
        <v>103</v>
      </c>
      <c r="F104" s="58"/>
    </row>
    <row r="105" spans="2:6" ht="16">
      <c r="B105" s="57">
        <v>103</v>
      </c>
      <c r="C105" s="14" t="s">
        <v>120</v>
      </c>
      <c r="D105" s="64">
        <v>7.8000000000000007</v>
      </c>
      <c r="E105" s="56" t="s">
        <v>82</v>
      </c>
      <c r="F105" s="58"/>
    </row>
    <row r="106" spans="2:6" ht="16">
      <c r="B106" s="57">
        <v>104</v>
      </c>
      <c r="C106" s="14" t="s">
        <v>115</v>
      </c>
      <c r="D106" s="64">
        <v>86.300000000000011</v>
      </c>
      <c r="E106" s="56" t="s">
        <v>75</v>
      </c>
      <c r="F106" s="58"/>
    </row>
    <row r="107" spans="2:6" ht="16">
      <c r="B107" s="57">
        <v>105</v>
      </c>
      <c r="C107" s="14" t="s">
        <v>131</v>
      </c>
      <c r="D107" s="64">
        <v>13</v>
      </c>
      <c r="E107" s="56" t="s">
        <v>84</v>
      </c>
      <c r="F107" s="58"/>
    </row>
    <row r="108" spans="2:6" ht="16">
      <c r="B108" s="57">
        <v>106</v>
      </c>
      <c r="C108" s="14" t="s">
        <v>74</v>
      </c>
      <c r="D108" s="64">
        <v>1623.3000000000002</v>
      </c>
      <c r="E108" s="56" t="s">
        <v>92</v>
      </c>
      <c r="F108" s="58"/>
    </row>
    <row r="109" spans="2:6" ht="16">
      <c r="B109" s="57">
        <v>107</v>
      </c>
      <c r="C109" s="14" t="s">
        <v>134</v>
      </c>
      <c r="D109" s="64">
        <v>538</v>
      </c>
      <c r="E109" s="56" t="s">
        <v>95</v>
      </c>
      <c r="F109" s="58"/>
    </row>
    <row r="110" spans="2:6" ht="16">
      <c r="B110" s="57">
        <v>108</v>
      </c>
      <c r="C110" s="14" t="s">
        <v>138</v>
      </c>
      <c r="D110" s="64">
        <v>419.5</v>
      </c>
      <c r="E110" s="56" t="s">
        <v>77</v>
      </c>
      <c r="F110" s="58"/>
    </row>
    <row r="111" spans="2:6" ht="16">
      <c r="B111" s="57">
        <v>109</v>
      </c>
      <c r="C111" s="14" t="s">
        <v>139</v>
      </c>
      <c r="D111" s="64">
        <v>3606.3</v>
      </c>
      <c r="E111" s="56" t="s">
        <v>75</v>
      </c>
      <c r="F111" s="58"/>
    </row>
    <row r="112" spans="2:6" ht="16">
      <c r="B112" s="57">
        <v>110</v>
      </c>
      <c r="C112" s="14" t="s">
        <v>140</v>
      </c>
      <c r="D112" s="64">
        <v>2884.3</v>
      </c>
      <c r="E112" s="56" t="s">
        <v>88</v>
      </c>
      <c r="F112" s="58"/>
    </row>
    <row r="113" spans="2:6" ht="16">
      <c r="B113" s="57">
        <v>111</v>
      </c>
      <c r="C113" s="14" t="s">
        <v>120</v>
      </c>
      <c r="D113" s="64">
        <v>367.1</v>
      </c>
      <c r="E113" s="56" t="s">
        <v>77</v>
      </c>
      <c r="F113" s="58"/>
    </row>
    <row r="114" spans="2:6" ht="16">
      <c r="B114" s="57">
        <v>112</v>
      </c>
      <c r="C114" s="14" t="s">
        <v>141</v>
      </c>
      <c r="D114" s="64">
        <v>196.4</v>
      </c>
      <c r="E114" s="56" t="s">
        <v>88</v>
      </c>
      <c r="F114" s="58"/>
    </row>
    <row r="115" spans="2:6" ht="16">
      <c r="B115" s="57">
        <v>113</v>
      </c>
      <c r="C115" s="14" t="s">
        <v>132</v>
      </c>
      <c r="D115" s="64">
        <v>960.40000000000009</v>
      </c>
      <c r="E115" s="56" t="s">
        <v>95</v>
      </c>
      <c r="F115" s="58"/>
    </row>
    <row r="116" spans="2:6" ht="16">
      <c r="B116" s="57">
        <v>114</v>
      </c>
      <c r="C116" s="14" t="s">
        <v>112</v>
      </c>
      <c r="D116" s="64">
        <v>348.8</v>
      </c>
      <c r="E116" s="56" t="s">
        <v>92</v>
      </c>
      <c r="F116" s="58"/>
    </row>
    <row r="117" spans="2:6" ht="16">
      <c r="B117" s="57">
        <v>115</v>
      </c>
      <c r="C117" s="14" t="s">
        <v>102</v>
      </c>
      <c r="D117" s="64">
        <v>1317</v>
      </c>
      <c r="E117" s="56" t="s">
        <v>82</v>
      </c>
      <c r="F117" s="58"/>
    </row>
    <row r="118" spans="2:6" ht="16">
      <c r="B118" s="57">
        <v>116</v>
      </c>
      <c r="C118" s="14" t="s">
        <v>142</v>
      </c>
      <c r="D118" s="64">
        <v>220</v>
      </c>
      <c r="E118" s="56" t="s">
        <v>84</v>
      </c>
      <c r="F118" s="58"/>
    </row>
    <row r="119" spans="2:6" ht="16">
      <c r="B119" s="57">
        <v>117</v>
      </c>
      <c r="C119" s="14" t="s">
        <v>143</v>
      </c>
      <c r="D119" s="64">
        <v>135.5</v>
      </c>
      <c r="E119" s="56" t="s">
        <v>75</v>
      </c>
      <c r="F119" s="58"/>
    </row>
    <row r="120" spans="2:6" ht="16">
      <c r="B120" s="57">
        <v>118</v>
      </c>
      <c r="C120" s="14" t="s">
        <v>74</v>
      </c>
      <c r="D120" s="64">
        <v>1019.5</v>
      </c>
      <c r="E120" s="56" t="s">
        <v>103</v>
      </c>
      <c r="F120" s="58"/>
    </row>
    <row r="121" spans="2:6" ht="16">
      <c r="B121" s="57">
        <v>119</v>
      </c>
      <c r="C121" s="14" t="s">
        <v>141</v>
      </c>
      <c r="D121" s="64">
        <v>641.9</v>
      </c>
      <c r="E121" s="56" t="s">
        <v>77</v>
      </c>
      <c r="F121" s="58"/>
    </row>
    <row r="122" spans="2:6" ht="16">
      <c r="B122" s="57">
        <v>120</v>
      </c>
      <c r="C122" s="14" t="s">
        <v>104</v>
      </c>
      <c r="D122" s="64">
        <v>1831.6999999999998</v>
      </c>
      <c r="E122" s="56" t="s">
        <v>92</v>
      </c>
      <c r="F122" s="58"/>
    </row>
    <row r="123" spans="2:6" ht="16">
      <c r="B123" s="57">
        <v>121</v>
      </c>
      <c r="C123" s="14" t="s">
        <v>144</v>
      </c>
      <c r="D123" s="64">
        <v>305.39999999999998</v>
      </c>
      <c r="E123" s="56" t="s">
        <v>82</v>
      </c>
      <c r="F123" s="58"/>
    </row>
    <row r="124" spans="2:6" ht="16">
      <c r="B124" s="57">
        <v>122</v>
      </c>
      <c r="C124" s="14" t="s">
        <v>145</v>
      </c>
      <c r="D124" s="64">
        <v>719.7</v>
      </c>
      <c r="E124" s="56" t="s">
        <v>92</v>
      </c>
      <c r="F124" s="58"/>
    </row>
    <row r="125" spans="2:6" ht="16">
      <c r="B125" s="57">
        <v>123</v>
      </c>
      <c r="C125" s="14" t="s">
        <v>115</v>
      </c>
      <c r="D125" s="64">
        <v>1956.8000000000002</v>
      </c>
      <c r="E125" s="56" t="s">
        <v>95</v>
      </c>
      <c r="F125" s="58"/>
    </row>
    <row r="126" spans="2:6" ht="16">
      <c r="B126" s="57">
        <v>124</v>
      </c>
      <c r="C126" s="14" t="s">
        <v>146</v>
      </c>
      <c r="D126" s="64">
        <v>8907.7999999999993</v>
      </c>
      <c r="E126" s="56" t="s">
        <v>88</v>
      </c>
      <c r="F126" s="58"/>
    </row>
    <row r="127" spans="2:6" ht="16">
      <c r="B127" s="57">
        <v>125</v>
      </c>
      <c r="C127" s="14" t="s">
        <v>147</v>
      </c>
      <c r="D127" s="64">
        <v>39.4</v>
      </c>
      <c r="E127" s="56" t="s">
        <v>92</v>
      </c>
      <c r="F127" s="58"/>
    </row>
    <row r="128" spans="2:6" ht="16">
      <c r="B128" s="57">
        <v>126</v>
      </c>
      <c r="C128" s="14" t="s">
        <v>148</v>
      </c>
      <c r="D128" s="64">
        <v>201.20000000000002</v>
      </c>
      <c r="E128" s="56" t="s">
        <v>84</v>
      </c>
      <c r="F128" s="58"/>
    </row>
    <row r="129" spans="2:6" ht="16">
      <c r="B129" s="57">
        <v>127</v>
      </c>
      <c r="C129" s="14" t="s">
        <v>119</v>
      </c>
      <c r="D129" s="64">
        <v>1241.2</v>
      </c>
      <c r="E129" s="56" t="s">
        <v>82</v>
      </c>
      <c r="F129" s="58"/>
    </row>
    <row r="130" spans="2:6" ht="16">
      <c r="B130" s="57">
        <v>128</v>
      </c>
      <c r="C130" s="14" t="s">
        <v>133</v>
      </c>
      <c r="D130" s="64">
        <v>203.9</v>
      </c>
      <c r="E130" s="56" t="s">
        <v>92</v>
      </c>
      <c r="F130" s="58"/>
    </row>
    <row r="131" spans="2:6" ht="16">
      <c r="B131" s="57">
        <v>129</v>
      </c>
      <c r="C131" s="14" t="s">
        <v>140</v>
      </c>
      <c r="D131" s="64">
        <v>222.10000000000002</v>
      </c>
      <c r="E131" s="56" t="s">
        <v>92</v>
      </c>
      <c r="F131" s="58"/>
    </row>
    <row r="132" spans="2:6" ht="16">
      <c r="B132" s="57">
        <v>130</v>
      </c>
      <c r="C132" s="14" t="s">
        <v>97</v>
      </c>
      <c r="D132" s="64">
        <v>450.3</v>
      </c>
      <c r="E132" s="56" t="s">
        <v>103</v>
      </c>
      <c r="F132" s="58"/>
    </row>
    <row r="133" spans="2:6" ht="16">
      <c r="B133" s="57">
        <v>131</v>
      </c>
      <c r="C133" s="14" t="s">
        <v>112</v>
      </c>
      <c r="D133" s="64">
        <v>79.900000000000006</v>
      </c>
      <c r="E133" s="56" t="s">
        <v>84</v>
      </c>
      <c r="F133" s="58"/>
    </row>
    <row r="134" spans="2:6" ht="16">
      <c r="B134" s="57">
        <v>132</v>
      </c>
      <c r="C134" s="14" t="s">
        <v>74</v>
      </c>
      <c r="D134" s="64">
        <v>947.69999999999993</v>
      </c>
      <c r="E134" s="56" t="s">
        <v>82</v>
      </c>
      <c r="F134" s="58"/>
    </row>
    <row r="135" spans="2:6" ht="16">
      <c r="B135" s="57">
        <v>133</v>
      </c>
      <c r="C135" s="14" t="s">
        <v>138</v>
      </c>
      <c r="D135" s="64">
        <v>342.40000000000003</v>
      </c>
      <c r="E135" s="56" t="s">
        <v>82</v>
      </c>
      <c r="F135" s="58"/>
    </row>
    <row r="136" spans="2:6" ht="16">
      <c r="B136" s="57">
        <v>134</v>
      </c>
      <c r="C136" s="14" t="s">
        <v>111</v>
      </c>
      <c r="D136" s="64">
        <v>54.400000000000006</v>
      </c>
      <c r="E136" s="56" t="s">
        <v>88</v>
      </c>
      <c r="F136" s="58"/>
    </row>
    <row r="137" spans="2:6" ht="16">
      <c r="B137" s="57">
        <v>135</v>
      </c>
      <c r="C137" s="14" t="s">
        <v>108</v>
      </c>
      <c r="D137" s="64">
        <v>1686.3999999999999</v>
      </c>
      <c r="E137" s="56" t="s">
        <v>84</v>
      </c>
      <c r="F137" s="58"/>
    </row>
    <row r="138" spans="2:6" ht="16">
      <c r="B138" s="57">
        <v>136</v>
      </c>
      <c r="C138" s="14" t="s">
        <v>149</v>
      </c>
      <c r="D138" s="64">
        <v>936.3</v>
      </c>
      <c r="E138" s="56" t="s">
        <v>92</v>
      </c>
      <c r="F138" s="58"/>
    </row>
    <row r="139" spans="2:6" ht="16">
      <c r="B139" s="57">
        <v>137</v>
      </c>
      <c r="C139" s="14" t="s">
        <v>140</v>
      </c>
      <c r="D139" s="64">
        <v>348.6</v>
      </c>
      <c r="E139" s="56" t="s">
        <v>103</v>
      </c>
      <c r="F139" s="58"/>
    </row>
    <row r="140" spans="2:6" ht="16">
      <c r="B140" s="57">
        <v>138</v>
      </c>
      <c r="C140" s="14" t="s">
        <v>115</v>
      </c>
      <c r="D140" s="64">
        <v>309.60000000000002</v>
      </c>
      <c r="E140" s="56" t="s">
        <v>92</v>
      </c>
      <c r="F140" s="58"/>
    </row>
    <row r="141" spans="2:6" ht="16">
      <c r="B141" s="57">
        <v>139</v>
      </c>
      <c r="C141" s="14" t="s">
        <v>141</v>
      </c>
      <c r="D141" s="64">
        <v>4.5</v>
      </c>
      <c r="E141" s="56" t="s">
        <v>92</v>
      </c>
      <c r="F141" s="58"/>
    </row>
    <row r="142" spans="2:6" ht="16">
      <c r="B142" s="57">
        <v>140</v>
      </c>
      <c r="C142" s="14" t="s">
        <v>150</v>
      </c>
      <c r="D142" s="64">
        <v>474.20000000000005</v>
      </c>
      <c r="E142" s="56" t="s">
        <v>82</v>
      </c>
      <c r="F142" s="58"/>
    </row>
    <row r="143" spans="2:6" ht="16">
      <c r="B143" s="57">
        <v>141</v>
      </c>
      <c r="C143" s="14" t="s">
        <v>137</v>
      </c>
      <c r="D143" s="64">
        <v>139.9</v>
      </c>
      <c r="E143" s="56" t="s">
        <v>86</v>
      </c>
      <c r="F143" s="58"/>
    </row>
    <row r="144" spans="2:6" ht="16">
      <c r="B144" s="57">
        <v>142</v>
      </c>
      <c r="C144" s="14" t="s">
        <v>74</v>
      </c>
      <c r="D144" s="64">
        <v>1263.8</v>
      </c>
      <c r="E144" s="56" t="s">
        <v>77</v>
      </c>
      <c r="F144" s="58"/>
    </row>
    <row r="145" spans="2:6" ht="16">
      <c r="B145" s="57">
        <v>143</v>
      </c>
      <c r="C145" s="14" t="s">
        <v>91</v>
      </c>
      <c r="D145" s="64">
        <v>11.7</v>
      </c>
      <c r="E145" s="56" t="s">
        <v>77</v>
      </c>
      <c r="F145" s="58"/>
    </row>
    <row r="146" spans="2:6" ht="16">
      <c r="B146" s="57">
        <v>144</v>
      </c>
      <c r="C146" s="14" t="s">
        <v>151</v>
      </c>
      <c r="D146" s="64">
        <v>101.4</v>
      </c>
      <c r="E146" s="56" t="s">
        <v>95</v>
      </c>
      <c r="F146" s="58"/>
    </row>
    <row r="147" spans="2:6" ht="16">
      <c r="B147" s="57">
        <v>145</v>
      </c>
      <c r="C147" s="14" t="s">
        <v>144</v>
      </c>
      <c r="D147" s="64">
        <v>54.5</v>
      </c>
      <c r="E147" s="56" t="s">
        <v>84</v>
      </c>
      <c r="F147" s="58"/>
    </row>
    <row r="148" spans="2:6" ht="16">
      <c r="B148" s="57">
        <v>146</v>
      </c>
      <c r="C148" s="14" t="s">
        <v>139</v>
      </c>
      <c r="D148" s="64">
        <v>1224.5999999999999</v>
      </c>
      <c r="E148" s="56" t="s">
        <v>103</v>
      </c>
      <c r="F148" s="58"/>
    </row>
    <row r="149" spans="2:6" ht="16">
      <c r="B149" s="57">
        <v>147</v>
      </c>
      <c r="C149" s="14" t="s">
        <v>135</v>
      </c>
      <c r="D149" s="64">
        <v>602.6</v>
      </c>
      <c r="E149" s="56" t="s">
        <v>88</v>
      </c>
      <c r="F149" s="58"/>
    </row>
    <row r="150" spans="2:6" ht="16">
      <c r="B150" s="57">
        <v>148</v>
      </c>
      <c r="C150" s="14" t="s">
        <v>128</v>
      </c>
      <c r="D150" s="64">
        <v>1265.5999999999999</v>
      </c>
      <c r="E150" s="56" t="s">
        <v>92</v>
      </c>
      <c r="F150" s="58"/>
    </row>
    <row r="151" spans="2:6" ht="16">
      <c r="B151" s="57">
        <v>149</v>
      </c>
      <c r="C151" s="14" t="s">
        <v>148</v>
      </c>
      <c r="D151" s="64">
        <v>303.39999999999998</v>
      </c>
      <c r="E151" s="56" t="s">
        <v>92</v>
      </c>
      <c r="F151" s="58"/>
    </row>
    <row r="152" spans="2:6" ht="16">
      <c r="B152" s="57">
        <v>150</v>
      </c>
      <c r="C152" s="14" t="s">
        <v>90</v>
      </c>
      <c r="D152" s="64">
        <v>1844.1</v>
      </c>
      <c r="E152" s="56" t="s">
        <v>80</v>
      </c>
      <c r="F152" s="58"/>
    </row>
    <row r="153" spans="2:6" ht="16">
      <c r="B153" s="57">
        <v>151</v>
      </c>
      <c r="C153" s="14" t="s">
        <v>99</v>
      </c>
      <c r="D153" s="64">
        <v>1353.5</v>
      </c>
      <c r="E153" s="56" t="s">
        <v>92</v>
      </c>
      <c r="F153" s="58"/>
    </row>
    <row r="154" spans="2:6" ht="16">
      <c r="B154" s="57">
        <v>152</v>
      </c>
      <c r="C154" s="14" t="s">
        <v>143</v>
      </c>
      <c r="D154" s="64">
        <v>273.60000000000002</v>
      </c>
      <c r="E154" s="56" t="s">
        <v>95</v>
      </c>
      <c r="F154" s="58"/>
    </row>
    <row r="155" spans="2:6" ht="16">
      <c r="B155" s="57">
        <v>153</v>
      </c>
      <c r="C155" s="14" t="s">
        <v>101</v>
      </c>
      <c r="D155" s="64">
        <v>1559.7</v>
      </c>
      <c r="E155" s="56" t="s">
        <v>103</v>
      </c>
      <c r="F155" s="58"/>
    </row>
    <row r="156" spans="2:6" ht="16">
      <c r="B156" s="57">
        <v>154</v>
      </c>
      <c r="C156" s="14" t="s">
        <v>128</v>
      </c>
      <c r="D156" s="64">
        <v>891.59999999999991</v>
      </c>
      <c r="E156" s="56" t="s">
        <v>103</v>
      </c>
      <c r="F156" s="58"/>
    </row>
    <row r="157" spans="2:6" ht="16">
      <c r="B157" s="57">
        <v>155</v>
      </c>
      <c r="C157" s="14" t="s">
        <v>74</v>
      </c>
      <c r="D157" s="64">
        <v>737.90000000000009</v>
      </c>
      <c r="E157" s="56" t="s">
        <v>82</v>
      </c>
      <c r="F157" s="58"/>
    </row>
    <row r="158" spans="2:6" ht="16">
      <c r="B158" s="57">
        <v>156</v>
      </c>
      <c r="C158" s="14" t="s">
        <v>94</v>
      </c>
      <c r="D158" s="64">
        <v>125.1</v>
      </c>
      <c r="E158" s="56" t="s">
        <v>92</v>
      </c>
      <c r="F158" s="58"/>
    </row>
    <row r="159" spans="2:6" ht="16">
      <c r="B159" s="57">
        <v>157</v>
      </c>
      <c r="C159" s="14" t="s">
        <v>74</v>
      </c>
      <c r="D159" s="64">
        <v>678.8</v>
      </c>
      <c r="E159" s="56" t="s">
        <v>95</v>
      </c>
      <c r="F159" s="58"/>
    </row>
    <row r="160" spans="2:6" ht="16">
      <c r="B160" s="57">
        <v>158</v>
      </c>
      <c r="C160" s="14" t="s">
        <v>146</v>
      </c>
      <c r="D160" s="64">
        <v>1080.4000000000001</v>
      </c>
      <c r="E160" s="56" t="s">
        <v>75</v>
      </c>
      <c r="F160" s="58"/>
    </row>
    <row r="161" spans="2:6" ht="16">
      <c r="B161" s="57">
        <v>159</v>
      </c>
      <c r="C161" s="14" t="s">
        <v>152</v>
      </c>
      <c r="D161" s="64">
        <v>112.6</v>
      </c>
      <c r="E161" s="56" t="s">
        <v>95</v>
      </c>
      <c r="F161" s="58"/>
    </row>
    <row r="162" spans="2:6" ht="16">
      <c r="B162" s="57">
        <v>160</v>
      </c>
      <c r="C162" s="14" t="s">
        <v>153</v>
      </c>
      <c r="D162" s="64">
        <v>298.29999999999995</v>
      </c>
      <c r="E162" s="56" t="s">
        <v>84</v>
      </c>
      <c r="F162" s="58"/>
    </row>
    <row r="163" spans="2:6" ht="16">
      <c r="B163" s="57">
        <v>161</v>
      </c>
      <c r="C163" s="14" t="s">
        <v>150</v>
      </c>
      <c r="D163" s="64">
        <v>24</v>
      </c>
      <c r="E163" s="56" t="s">
        <v>84</v>
      </c>
      <c r="F163" s="58"/>
    </row>
    <row r="164" spans="2:6" ht="16">
      <c r="B164" s="57">
        <v>162</v>
      </c>
      <c r="C164" s="14" t="s">
        <v>87</v>
      </c>
      <c r="D164" s="64">
        <v>37.700000000000003</v>
      </c>
      <c r="E164" s="56" t="s">
        <v>95</v>
      </c>
      <c r="F164" s="58"/>
    </row>
    <row r="165" spans="2:6" ht="16">
      <c r="B165" s="57">
        <v>163</v>
      </c>
      <c r="C165" s="14" t="s">
        <v>119</v>
      </c>
      <c r="D165" s="64">
        <v>350.3</v>
      </c>
      <c r="E165" s="56" t="s">
        <v>95</v>
      </c>
      <c r="F165" s="58"/>
    </row>
    <row r="166" spans="2:6" ht="16">
      <c r="B166" s="57">
        <v>164</v>
      </c>
      <c r="C166" s="14" t="s">
        <v>145</v>
      </c>
      <c r="D166" s="64">
        <v>839.30000000000007</v>
      </c>
      <c r="E166" s="56" t="s">
        <v>92</v>
      </c>
      <c r="F166" s="58"/>
    </row>
    <row r="167" spans="2:6" ht="16">
      <c r="B167" s="57">
        <v>165</v>
      </c>
      <c r="C167" s="14" t="s">
        <v>141</v>
      </c>
      <c r="D167" s="64">
        <v>956.59999999999991</v>
      </c>
      <c r="E167" s="56" t="s">
        <v>84</v>
      </c>
      <c r="F167" s="58"/>
    </row>
    <row r="168" spans="2:6" ht="16">
      <c r="B168" s="57">
        <v>166</v>
      </c>
      <c r="C168" s="14" t="s">
        <v>137</v>
      </c>
      <c r="D168" s="64">
        <v>214.8</v>
      </c>
      <c r="E168" s="56" t="s">
        <v>103</v>
      </c>
      <c r="F168" s="58"/>
    </row>
    <row r="169" spans="2:6" ht="16">
      <c r="B169" s="57">
        <v>167</v>
      </c>
      <c r="C169" s="14" t="s">
        <v>150</v>
      </c>
      <c r="D169" s="64">
        <v>236.5</v>
      </c>
      <c r="E169" s="56" t="s">
        <v>86</v>
      </c>
      <c r="F169" s="58"/>
    </row>
    <row r="170" spans="2:6" ht="16">
      <c r="B170" s="57">
        <v>168</v>
      </c>
      <c r="C170" s="14" t="s">
        <v>154</v>
      </c>
      <c r="D170" s="64">
        <v>348.2</v>
      </c>
      <c r="E170" s="56" t="s">
        <v>92</v>
      </c>
      <c r="F170" s="58"/>
    </row>
    <row r="171" spans="2:6" ht="16">
      <c r="B171" s="57">
        <v>169</v>
      </c>
      <c r="C171" s="14" t="s">
        <v>148</v>
      </c>
      <c r="D171" s="64">
        <v>2</v>
      </c>
      <c r="E171" s="56" t="s">
        <v>84</v>
      </c>
      <c r="F171" s="58"/>
    </row>
    <row r="172" spans="2:6" ht="16">
      <c r="B172" s="57">
        <v>170</v>
      </c>
      <c r="C172" s="14" t="s">
        <v>104</v>
      </c>
      <c r="D172" s="64">
        <v>175.5</v>
      </c>
      <c r="E172" s="56" t="s">
        <v>82</v>
      </c>
      <c r="F172" s="58"/>
    </row>
    <row r="173" spans="2:6" ht="16">
      <c r="B173" s="57">
        <v>171</v>
      </c>
      <c r="C173" s="14" t="s">
        <v>87</v>
      </c>
      <c r="D173" s="64">
        <v>227.2</v>
      </c>
      <c r="E173" s="56" t="s">
        <v>95</v>
      </c>
      <c r="F173" s="58"/>
    </row>
    <row r="174" spans="2:6" ht="16">
      <c r="B174" s="57">
        <v>172</v>
      </c>
      <c r="C174" s="14" t="s">
        <v>89</v>
      </c>
      <c r="D174" s="64">
        <v>441.2</v>
      </c>
      <c r="E174" s="56" t="s">
        <v>84</v>
      </c>
      <c r="F174" s="58"/>
    </row>
    <row r="175" spans="2:6" ht="16">
      <c r="B175" s="57">
        <v>173</v>
      </c>
      <c r="C175" s="14" t="s">
        <v>97</v>
      </c>
      <c r="D175" s="64">
        <v>992.30000000000007</v>
      </c>
      <c r="E175" s="56" t="s">
        <v>95</v>
      </c>
      <c r="F175" s="58"/>
    </row>
    <row r="176" spans="2:6" ht="16">
      <c r="B176" s="57">
        <v>174</v>
      </c>
      <c r="C176" s="14" t="s">
        <v>133</v>
      </c>
      <c r="D176" s="64">
        <v>3706.1000000000004</v>
      </c>
      <c r="E176" s="56" t="s">
        <v>75</v>
      </c>
      <c r="F176" s="58"/>
    </row>
    <row r="177" spans="2:6" ht="16">
      <c r="B177" s="57">
        <v>175</v>
      </c>
      <c r="C177" s="14" t="s">
        <v>136</v>
      </c>
      <c r="D177" s="64">
        <v>702.90000000000009</v>
      </c>
      <c r="E177" s="56" t="s">
        <v>82</v>
      </c>
      <c r="F177" s="58"/>
    </row>
    <row r="178" spans="2:6" ht="16">
      <c r="B178" s="57">
        <v>176</v>
      </c>
      <c r="C178" s="14" t="s">
        <v>96</v>
      </c>
      <c r="D178" s="64">
        <v>914.80000000000007</v>
      </c>
      <c r="E178" s="56" t="s">
        <v>103</v>
      </c>
      <c r="F178" s="58"/>
    </row>
    <row r="179" spans="2:6" ht="16">
      <c r="B179" s="57">
        <v>177</v>
      </c>
      <c r="C179" s="14" t="s">
        <v>85</v>
      </c>
      <c r="D179" s="64">
        <v>1373.5</v>
      </c>
      <c r="E179" s="56" t="s">
        <v>82</v>
      </c>
      <c r="F179" s="58"/>
    </row>
    <row r="180" spans="2:6" ht="16">
      <c r="B180" s="57">
        <v>178</v>
      </c>
      <c r="C180" s="14" t="s">
        <v>155</v>
      </c>
      <c r="D180" s="64">
        <v>30.2</v>
      </c>
      <c r="E180" s="56" t="s">
        <v>103</v>
      </c>
      <c r="F180" s="58"/>
    </row>
    <row r="181" spans="2:6" ht="16">
      <c r="B181" s="57">
        <v>179</v>
      </c>
      <c r="C181" s="14" t="s">
        <v>74</v>
      </c>
      <c r="D181" s="64">
        <v>4587.7999999999993</v>
      </c>
      <c r="E181" s="56" t="s">
        <v>82</v>
      </c>
      <c r="F181" s="58"/>
    </row>
    <row r="182" spans="2:6" ht="16">
      <c r="B182" s="57">
        <v>180</v>
      </c>
      <c r="C182" s="14" t="s">
        <v>117</v>
      </c>
      <c r="D182" s="64">
        <v>110.9</v>
      </c>
      <c r="E182" s="56" t="s">
        <v>75</v>
      </c>
      <c r="F182" s="58"/>
    </row>
    <row r="183" spans="2:6" ht="16">
      <c r="B183" s="57">
        <v>181</v>
      </c>
      <c r="C183" s="14" t="s">
        <v>151</v>
      </c>
      <c r="D183" s="64">
        <v>186.9</v>
      </c>
      <c r="E183" s="56" t="s">
        <v>82</v>
      </c>
      <c r="F183" s="58"/>
    </row>
    <row r="184" spans="2:6" ht="16">
      <c r="B184" s="57">
        <v>182</v>
      </c>
      <c r="C184" s="14" t="s">
        <v>119</v>
      </c>
      <c r="D184" s="64">
        <v>566.30000000000007</v>
      </c>
      <c r="E184" s="56" t="s">
        <v>84</v>
      </c>
      <c r="F184" s="58"/>
    </row>
    <row r="185" spans="2:6" ht="16">
      <c r="B185" s="57">
        <v>183</v>
      </c>
      <c r="C185" s="14" t="s">
        <v>150</v>
      </c>
      <c r="D185" s="64">
        <v>441.70000000000005</v>
      </c>
      <c r="E185" s="56" t="s">
        <v>82</v>
      </c>
      <c r="F185" s="58"/>
    </row>
    <row r="186" spans="2:6" ht="16">
      <c r="B186" s="57">
        <v>184</v>
      </c>
      <c r="C186" s="14" t="s">
        <v>115</v>
      </c>
      <c r="D186" s="64">
        <v>43.4</v>
      </c>
      <c r="E186" s="56" t="s">
        <v>84</v>
      </c>
      <c r="F186" s="58"/>
    </row>
    <row r="187" spans="2:6" ht="16">
      <c r="B187" s="57">
        <v>185</v>
      </c>
      <c r="C187" s="14" t="s">
        <v>156</v>
      </c>
      <c r="D187" s="64">
        <v>92.100000000000009</v>
      </c>
      <c r="E187" s="56" t="s">
        <v>95</v>
      </c>
      <c r="F187" s="58"/>
    </row>
    <row r="188" spans="2:6" ht="16">
      <c r="B188" s="57">
        <v>186</v>
      </c>
      <c r="C188" s="14" t="s">
        <v>133</v>
      </c>
      <c r="D188" s="64">
        <v>40.700000000000003</v>
      </c>
      <c r="E188" s="56" t="s">
        <v>77</v>
      </c>
      <c r="F188" s="58"/>
    </row>
    <row r="189" spans="2:6" ht="16">
      <c r="B189" s="57">
        <v>187</v>
      </c>
      <c r="C189" s="14" t="s">
        <v>102</v>
      </c>
      <c r="D189" s="64">
        <v>1566.6</v>
      </c>
      <c r="E189" s="56" t="s">
        <v>84</v>
      </c>
      <c r="F189" s="58"/>
    </row>
    <row r="190" spans="2:6" ht="16">
      <c r="B190" s="57">
        <v>188</v>
      </c>
      <c r="C190" s="14" t="s">
        <v>87</v>
      </c>
      <c r="D190" s="64">
        <v>199.7</v>
      </c>
      <c r="E190" s="56" t="s">
        <v>95</v>
      </c>
      <c r="F190" s="58"/>
    </row>
    <row r="191" spans="2:6" ht="16">
      <c r="B191" s="57">
        <v>189</v>
      </c>
      <c r="C191" s="14" t="s">
        <v>111</v>
      </c>
      <c r="D191" s="64">
        <v>179.20000000000002</v>
      </c>
      <c r="E191" s="56" t="s">
        <v>84</v>
      </c>
      <c r="F191" s="58"/>
    </row>
    <row r="192" spans="2:6" ht="16">
      <c r="B192" s="57">
        <v>190</v>
      </c>
      <c r="C192" s="14" t="s">
        <v>141</v>
      </c>
      <c r="D192" s="64">
        <v>79.3</v>
      </c>
      <c r="E192" s="56" t="s">
        <v>77</v>
      </c>
      <c r="F192" s="58"/>
    </row>
    <row r="193" spans="2:6" ht="16">
      <c r="B193" s="57">
        <v>191</v>
      </c>
      <c r="C193" s="14" t="s">
        <v>78</v>
      </c>
      <c r="D193" s="64">
        <v>82.4</v>
      </c>
      <c r="E193" s="56" t="s">
        <v>84</v>
      </c>
      <c r="F193" s="58"/>
    </row>
    <row r="194" spans="2:6" ht="16">
      <c r="B194" s="57">
        <v>192</v>
      </c>
      <c r="C194" s="14" t="s">
        <v>117</v>
      </c>
      <c r="D194" s="64">
        <v>139.5</v>
      </c>
      <c r="E194" s="56" t="s">
        <v>95</v>
      </c>
      <c r="F194" s="58"/>
    </row>
    <row r="195" spans="2:6" ht="16">
      <c r="B195" s="57">
        <v>193</v>
      </c>
      <c r="C195" s="14" t="s">
        <v>74</v>
      </c>
      <c r="D195" s="64">
        <v>479.4</v>
      </c>
      <c r="E195" s="56" t="s">
        <v>84</v>
      </c>
      <c r="F195" s="58"/>
    </row>
    <row r="196" spans="2:6" ht="16">
      <c r="B196" s="57">
        <v>194</v>
      </c>
      <c r="C196" s="14" t="s">
        <v>78</v>
      </c>
      <c r="D196" s="64">
        <v>146.80000000000001</v>
      </c>
      <c r="E196" s="56" t="s">
        <v>77</v>
      </c>
      <c r="F196" s="58"/>
    </row>
    <row r="197" spans="2:6" ht="16">
      <c r="B197" s="57">
        <v>195</v>
      </c>
      <c r="C197" s="14" t="s">
        <v>108</v>
      </c>
      <c r="D197" s="64">
        <v>93</v>
      </c>
      <c r="E197" s="56" t="s">
        <v>84</v>
      </c>
      <c r="F197" s="58"/>
    </row>
    <row r="198" spans="2:6" ht="16">
      <c r="B198" s="57">
        <v>196</v>
      </c>
      <c r="C198" s="14" t="s">
        <v>108</v>
      </c>
      <c r="D198" s="64">
        <v>35</v>
      </c>
      <c r="E198" s="56" t="s">
        <v>84</v>
      </c>
      <c r="F198" s="58"/>
    </row>
    <row r="199" spans="2:6" ht="16">
      <c r="B199" s="57">
        <v>197</v>
      </c>
      <c r="C199" s="14" t="s">
        <v>157</v>
      </c>
      <c r="D199" s="64">
        <v>245</v>
      </c>
      <c r="E199" s="56" t="s">
        <v>77</v>
      </c>
      <c r="F199" s="58"/>
    </row>
    <row r="200" spans="2:6" ht="16">
      <c r="B200" s="57">
        <v>198</v>
      </c>
      <c r="C200" s="14" t="s">
        <v>76</v>
      </c>
      <c r="D200" s="64">
        <v>388.2</v>
      </c>
      <c r="E200" s="56" t="s">
        <v>82</v>
      </c>
      <c r="F200" s="58"/>
    </row>
    <row r="201" spans="2:6" ht="16">
      <c r="B201" s="57">
        <v>199</v>
      </c>
      <c r="C201" s="14" t="s">
        <v>141</v>
      </c>
      <c r="D201" s="64">
        <v>27.400000000000002</v>
      </c>
      <c r="E201" s="56" t="s">
        <v>82</v>
      </c>
      <c r="F201" s="58"/>
    </row>
    <row r="202" spans="2:6" ht="16">
      <c r="B202" s="57">
        <v>200</v>
      </c>
      <c r="C202" s="14" t="s">
        <v>128</v>
      </c>
      <c r="D202" s="64">
        <v>1402.6</v>
      </c>
      <c r="E202" s="56" t="s">
        <v>95</v>
      </c>
      <c r="F202" s="58"/>
    </row>
    <row r="203" spans="2:6" ht="16">
      <c r="B203" s="57">
        <v>201</v>
      </c>
      <c r="C203" s="14" t="s">
        <v>138</v>
      </c>
      <c r="D203" s="64">
        <v>253.6</v>
      </c>
      <c r="E203" s="56" t="s">
        <v>92</v>
      </c>
      <c r="F203" s="58"/>
    </row>
    <row r="204" spans="2:6" ht="16">
      <c r="B204" s="57">
        <v>202</v>
      </c>
      <c r="C204" s="14" t="s">
        <v>102</v>
      </c>
      <c r="D204" s="64">
        <v>533</v>
      </c>
      <c r="E204" s="56" t="s">
        <v>84</v>
      </c>
      <c r="F204" s="58"/>
    </row>
    <row r="205" spans="2:6" ht="16">
      <c r="B205" s="57">
        <v>203</v>
      </c>
      <c r="C205" s="14" t="s">
        <v>128</v>
      </c>
      <c r="D205" s="64">
        <v>865.3</v>
      </c>
      <c r="E205" s="56" t="s">
        <v>82</v>
      </c>
      <c r="F205" s="58"/>
    </row>
    <row r="206" spans="2:6" ht="16">
      <c r="B206" s="57">
        <v>204</v>
      </c>
      <c r="C206" s="14" t="s">
        <v>129</v>
      </c>
      <c r="D206" s="64">
        <v>81.199999999999989</v>
      </c>
      <c r="E206" s="56" t="s">
        <v>95</v>
      </c>
      <c r="F206" s="58"/>
    </row>
    <row r="207" spans="2:6" ht="16">
      <c r="B207" s="57">
        <v>205</v>
      </c>
      <c r="C207" s="14" t="s">
        <v>83</v>
      </c>
      <c r="D207" s="64">
        <v>250.9</v>
      </c>
      <c r="E207" s="56" t="s">
        <v>82</v>
      </c>
      <c r="F207" s="58"/>
    </row>
    <row r="208" spans="2:6" ht="16">
      <c r="B208" s="57">
        <v>206</v>
      </c>
      <c r="C208" s="14" t="s">
        <v>139</v>
      </c>
      <c r="D208" s="64">
        <v>312.89999999999998</v>
      </c>
      <c r="E208" s="56" t="s">
        <v>82</v>
      </c>
      <c r="F208" s="58"/>
    </row>
    <row r="209" spans="2:6" ht="16">
      <c r="B209" s="57">
        <v>207</v>
      </c>
      <c r="C209" s="14" t="s">
        <v>87</v>
      </c>
      <c r="D209" s="64">
        <v>1804.5</v>
      </c>
      <c r="E209" s="56" t="s">
        <v>95</v>
      </c>
      <c r="F209" s="58"/>
    </row>
    <row r="210" spans="2:6" ht="16">
      <c r="B210" s="57">
        <v>208</v>
      </c>
      <c r="C210" s="14" t="s">
        <v>129</v>
      </c>
      <c r="D210" s="64">
        <v>115.7</v>
      </c>
      <c r="E210" s="56" t="s">
        <v>103</v>
      </c>
      <c r="F210" s="58"/>
    </row>
    <row r="211" spans="2:6" ht="16">
      <c r="B211" s="57">
        <v>209</v>
      </c>
      <c r="C211" s="14" t="s">
        <v>111</v>
      </c>
      <c r="D211" s="64">
        <v>162.69999999999999</v>
      </c>
      <c r="E211" s="56" t="s">
        <v>95</v>
      </c>
      <c r="F211" s="58"/>
    </row>
    <row r="212" spans="2:6" ht="16">
      <c r="B212" s="57">
        <v>210</v>
      </c>
      <c r="C212" s="14" t="s">
        <v>135</v>
      </c>
      <c r="D212" s="64">
        <v>738.3</v>
      </c>
      <c r="E212" s="56" t="s">
        <v>80</v>
      </c>
      <c r="F212" s="58"/>
    </row>
    <row r="213" spans="2:6" ht="16">
      <c r="B213" s="57">
        <v>211</v>
      </c>
      <c r="C213" s="14" t="s">
        <v>79</v>
      </c>
      <c r="D213" s="64">
        <v>1470.6</v>
      </c>
      <c r="E213" s="56" t="s">
        <v>75</v>
      </c>
      <c r="F213" s="58"/>
    </row>
    <row r="214" spans="2:6" ht="16">
      <c r="B214" s="57">
        <v>212</v>
      </c>
      <c r="C214" s="14" t="s">
        <v>112</v>
      </c>
      <c r="D214" s="64">
        <v>1486.1000000000001</v>
      </c>
      <c r="E214" s="56" t="s">
        <v>92</v>
      </c>
      <c r="F214" s="58"/>
    </row>
    <row r="215" spans="2:6" ht="16">
      <c r="B215" s="57">
        <v>213</v>
      </c>
      <c r="C215" s="14" t="s">
        <v>79</v>
      </c>
      <c r="D215" s="64">
        <v>147.79999999999998</v>
      </c>
      <c r="E215" s="56" t="s">
        <v>88</v>
      </c>
      <c r="F215" s="58"/>
    </row>
    <row r="216" spans="2:6" ht="16">
      <c r="B216" s="57">
        <v>214</v>
      </c>
      <c r="C216" s="14" t="s">
        <v>113</v>
      </c>
      <c r="D216" s="64">
        <v>686.59999999999991</v>
      </c>
      <c r="E216" s="56" t="s">
        <v>82</v>
      </c>
      <c r="F216" s="58"/>
    </row>
    <row r="217" spans="2:6" ht="16">
      <c r="B217" s="57">
        <v>215</v>
      </c>
      <c r="C217" s="14" t="s">
        <v>83</v>
      </c>
      <c r="D217" s="64">
        <v>72.300000000000011</v>
      </c>
      <c r="E217" s="56" t="s">
        <v>95</v>
      </c>
      <c r="F217" s="58"/>
    </row>
    <row r="218" spans="2:6" ht="16">
      <c r="B218" s="57">
        <v>216</v>
      </c>
      <c r="C218" s="14" t="s">
        <v>101</v>
      </c>
      <c r="D218" s="64">
        <v>49.3</v>
      </c>
      <c r="E218" s="56" t="s">
        <v>95</v>
      </c>
      <c r="F218" s="58"/>
    </row>
    <row r="219" spans="2:6" ht="16">
      <c r="B219" s="57">
        <v>217</v>
      </c>
      <c r="C219" s="14" t="s">
        <v>104</v>
      </c>
      <c r="D219" s="64">
        <v>1890.9</v>
      </c>
      <c r="E219" s="56" t="s">
        <v>82</v>
      </c>
      <c r="F219" s="58"/>
    </row>
    <row r="220" spans="2:6" ht="16">
      <c r="B220" s="57">
        <v>218</v>
      </c>
      <c r="C220" s="14" t="s">
        <v>129</v>
      </c>
      <c r="D220" s="64">
        <v>441.2</v>
      </c>
      <c r="E220" s="56" t="s">
        <v>84</v>
      </c>
      <c r="F220" s="58"/>
    </row>
    <row r="221" spans="2:6" ht="16">
      <c r="B221" s="57">
        <v>219</v>
      </c>
      <c r="C221" s="14" t="s">
        <v>118</v>
      </c>
      <c r="D221" s="64">
        <v>119.3</v>
      </c>
      <c r="E221" s="56" t="s">
        <v>82</v>
      </c>
      <c r="F221" s="58"/>
    </row>
    <row r="222" spans="2:6" ht="16">
      <c r="B222" s="57">
        <v>220</v>
      </c>
      <c r="C222" s="14" t="s">
        <v>127</v>
      </c>
      <c r="D222" s="64">
        <v>730.19999999999993</v>
      </c>
      <c r="E222" s="56" t="s">
        <v>84</v>
      </c>
      <c r="F222" s="58"/>
    </row>
    <row r="223" spans="2:6" ht="16">
      <c r="B223" s="57">
        <v>221</v>
      </c>
      <c r="C223" s="14" t="s">
        <v>131</v>
      </c>
      <c r="D223" s="64">
        <v>890</v>
      </c>
      <c r="E223" s="56" t="s">
        <v>82</v>
      </c>
      <c r="F223" s="58"/>
    </row>
    <row r="224" spans="2:6" ht="16">
      <c r="B224" s="57">
        <v>222</v>
      </c>
      <c r="C224" s="14" t="s">
        <v>143</v>
      </c>
      <c r="D224" s="64">
        <v>1450.3999999999999</v>
      </c>
      <c r="E224" s="56" t="s">
        <v>92</v>
      </c>
      <c r="F224" s="58"/>
    </row>
    <row r="225" spans="2:6" ht="16">
      <c r="B225" s="57">
        <v>223</v>
      </c>
      <c r="C225" s="14" t="s">
        <v>100</v>
      </c>
      <c r="D225" s="64">
        <v>601.79999999999995</v>
      </c>
      <c r="E225" s="56" t="s">
        <v>92</v>
      </c>
      <c r="F225" s="58"/>
    </row>
    <row r="226" spans="2:6" ht="16">
      <c r="B226" s="57">
        <v>224</v>
      </c>
      <c r="C226" s="14" t="s">
        <v>132</v>
      </c>
      <c r="D226" s="64">
        <v>645.6</v>
      </c>
      <c r="E226" s="56" t="s">
        <v>82</v>
      </c>
      <c r="F226" s="58"/>
    </row>
    <row r="227" spans="2:6" ht="16">
      <c r="B227" s="57">
        <v>225</v>
      </c>
      <c r="C227" s="14" t="s">
        <v>156</v>
      </c>
      <c r="D227" s="64">
        <v>61.7</v>
      </c>
      <c r="E227" s="56" t="s">
        <v>103</v>
      </c>
      <c r="F227" s="58"/>
    </row>
    <row r="228" spans="2:6" ht="16">
      <c r="B228" s="57">
        <v>226</v>
      </c>
      <c r="C228" s="14" t="s">
        <v>114</v>
      </c>
      <c r="D228" s="64">
        <v>455.90000000000003</v>
      </c>
      <c r="E228" s="56" t="s">
        <v>103</v>
      </c>
      <c r="F228" s="58"/>
    </row>
    <row r="229" spans="2:6" ht="16">
      <c r="B229" s="57">
        <v>227</v>
      </c>
      <c r="C229" s="14" t="s">
        <v>140</v>
      </c>
      <c r="D229" s="64">
        <v>42</v>
      </c>
      <c r="E229" s="56" t="s">
        <v>95</v>
      </c>
      <c r="F229" s="58"/>
    </row>
    <row r="230" spans="2:6" ht="16">
      <c r="B230" s="57">
        <v>228</v>
      </c>
      <c r="C230" s="14" t="s">
        <v>126</v>
      </c>
      <c r="D230" s="64">
        <v>163.70000000000002</v>
      </c>
      <c r="E230" s="56" t="s">
        <v>92</v>
      </c>
      <c r="F230" s="58"/>
    </row>
    <row r="231" spans="2:6" ht="16">
      <c r="B231" s="57">
        <v>229</v>
      </c>
      <c r="C231" s="14" t="s">
        <v>134</v>
      </c>
      <c r="D231" s="64">
        <v>834.9</v>
      </c>
      <c r="E231" s="56" t="s">
        <v>88</v>
      </c>
      <c r="F231" s="58"/>
    </row>
    <row r="232" spans="2:6" ht="16">
      <c r="B232" s="57">
        <v>230</v>
      </c>
      <c r="C232" s="14" t="s">
        <v>94</v>
      </c>
      <c r="D232" s="64">
        <v>7089.5</v>
      </c>
      <c r="E232" s="56" t="s">
        <v>84</v>
      </c>
      <c r="F232" s="58"/>
    </row>
    <row r="233" spans="2:6" ht="16">
      <c r="B233" s="57">
        <v>231</v>
      </c>
      <c r="C233" s="14" t="s">
        <v>90</v>
      </c>
      <c r="D233" s="64">
        <v>44.1</v>
      </c>
      <c r="E233" s="56" t="s">
        <v>95</v>
      </c>
      <c r="F233" s="58"/>
    </row>
    <row r="234" spans="2:6" ht="16">
      <c r="B234" s="57">
        <v>232</v>
      </c>
      <c r="C234" s="14" t="s">
        <v>152</v>
      </c>
      <c r="D234" s="64">
        <v>13.5</v>
      </c>
      <c r="E234" s="56" t="s">
        <v>77</v>
      </c>
      <c r="F234" s="58"/>
    </row>
    <row r="235" spans="2:6" ht="16">
      <c r="B235" s="57">
        <v>233</v>
      </c>
      <c r="C235" s="14" t="s">
        <v>135</v>
      </c>
      <c r="D235" s="64">
        <v>130.19999999999999</v>
      </c>
      <c r="E235" s="56" t="s">
        <v>88</v>
      </c>
      <c r="F235" s="58"/>
    </row>
    <row r="236" spans="2:6" ht="16">
      <c r="B236" s="57">
        <v>234</v>
      </c>
      <c r="C236" s="14" t="s">
        <v>113</v>
      </c>
      <c r="D236" s="64">
        <v>643.29999999999995</v>
      </c>
      <c r="E236" s="56" t="s">
        <v>95</v>
      </c>
      <c r="F236" s="58"/>
    </row>
    <row r="237" spans="2:6" ht="16">
      <c r="B237" s="57">
        <v>235</v>
      </c>
      <c r="C237" s="14" t="s">
        <v>83</v>
      </c>
      <c r="D237" s="64">
        <v>48.099999999999994</v>
      </c>
      <c r="E237" s="56" t="s">
        <v>103</v>
      </c>
      <c r="F237" s="58"/>
    </row>
    <row r="238" spans="2:6" ht="16">
      <c r="B238" s="57">
        <v>236</v>
      </c>
      <c r="C238" s="14" t="s">
        <v>146</v>
      </c>
      <c r="D238" s="64">
        <v>710.69999999999993</v>
      </c>
      <c r="E238" s="56" t="s">
        <v>103</v>
      </c>
      <c r="F238" s="58"/>
    </row>
    <row r="239" spans="2:6" ht="16">
      <c r="B239" s="57">
        <v>237</v>
      </c>
      <c r="C239" s="14" t="s">
        <v>154</v>
      </c>
      <c r="D239" s="64">
        <v>644.5</v>
      </c>
      <c r="E239" s="56" t="s">
        <v>82</v>
      </c>
      <c r="F239" s="58"/>
    </row>
    <row r="240" spans="2:6" ht="16">
      <c r="B240" s="57">
        <v>238</v>
      </c>
      <c r="C240" s="14" t="s">
        <v>114</v>
      </c>
      <c r="D240" s="64">
        <v>68.8</v>
      </c>
      <c r="E240" s="56" t="s">
        <v>84</v>
      </c>
      <c r="F240" s="58"/>
    </row>
    <row r="241" spans="2:6" ht="16">
      <c r="B241" s="57">
        <v>239</v>
      </c>
      <c r="C241" s="14" t="s">
        <v>90</v>
      </c>
      <c r="D241" s="64">
        <v>305.3</v>
      </c>
      <c r="E241" s="56" t="s">
        <v>92</v>
      </c>
      <c r="F241" s="58"/>
    </row>
    <row r="242" spans="2:6" ht="16">
      <c r="B242" s="57">
        <v>240</v>
      </c>
      <c r="C242" s="14" t="s">
        <v>99</v>
      </c>
      <c r="D242" s="64">
        <v>49.3</v>
      </c>
      <c r="E242" s="56" t="s">
        <v>95</v>
      </c>
      <c r="F242" s="58"/>
    </row>
    <row r="243" spans="2:6" ht="16">
      <c r="B243" s="57">
        <v>241</v>
      </c>
      <c r="C243" s="14" t="s">
        <v>90</v>
      </c>
      <c r="D243" s="64">
        <v>2101.9</v>
      </c>
      <c r="E243" s="56" t="s">
        <v>75</v>
      </c>
      <c r="F243" s="58"/>
    </row>
    <row r="244" spans="2:6" ht="16">
      <c r="B244" s="57">
        <v>242</v>
      </c>
      <c r="C244" s="14" t="s">
        <v>79</v>
      </c>
      <c r="D244" s="64">
        <v>685.19999999999993</v>
      </c>
      <c r="E244" s="56" t="s">
        <v>86</v>
      </c>
      <c r="F244" s="58"/>
    </row>
    <row r="245" spans="2:6" ht="16">
      <c r="B245" s="57">
        <v>243</v>
      </c>
      <c r="C245" s="14" t="s">
        <v>116</v>
      </c>
      <c r="D245" s="64">
        <v>467.70000000000005</v>
      </c>
      <c r="E245" s="56" t="s">
        <v>75</v>
      </c>
      <c r="F245" s="58"/>
    </row>
    <row r="246" spans="2:6" ht="16">
      <c r="B246" s="57">
        <v>244</v>
      </c>
      <c r="C246" s="14" t="s">
        <v>109</v>
      </c>
      <c r="D246" s="64">
        <v>362.1</v>
      </c>
      <c r="E246" s="56" t="s">
        <v>75</v>
      </c>
      <c r="F246" s="58"/>
    </row>
    <row r="247" spans="2:6" ht="16">
      <c r="B247" s="57">
        <v>245</v>
      </c>
      <c r="C247" s="14" t="s">
        <v>131</v>
      </c>
      <c r="D247" s="64">
        <v>169.60000000000002</v>
      </c>
      <c r="E247" s="56" t="s">
        <v>95</v>
      </c>
      <c r="F247" s="58"/>
    </row>
    <row r="248" spans="2:6" ht="16">
      <c r="B248" s="57">
        <v>246</v>
      </c>
      <c r="C248" s="14" t="s">
        <v>139</v>
      </c>
      <c r="D248" s="64">
        <v>52.9</v>
      </c>
      <c r="E248" s="56" t="s">
        <v>77</v>
      </c>
      <c r="F248" s="58"/>
    </row>
    <row r="249" spans="2:6" ht="16">
      <c r="B249" s="57">
        <v>247</v>
      </c>
      <c r="C249" s="14" t="s">
        <v>118</v>
      </c>
      <c r="D249" s="64">
        <v>659.9</v>
      </c>
      <c r="E249" s="56" t="s">
        <v>82</v>
      </c>
      <c r="F249" s="58"/>
    </row>
    <row r="250" spans="2:6" ht="16">
      <c r="B250" s="57">
        <v>248</v>
      </c>
      <c r="C250" s="14" t="s">
        <v>158</v>
      </c>
      <c r="D250" s="64">
        <v>74.800000000000011</v>
      </c>
      <c r="E250" s="56" t="s">
        <v>92</v>
      </c>
      <c r="F250" s="58"/>
    </row>
    <row r="251" spans="2:6" ht="16">
      <c r="B251" s="57">
        <v>249</v>
      </c>
      <c r="C251" s="14" t="s">
        <v>141</v>
      </c>
      <c r="D251" s="64">
        <v>106.4</v>
      </c>
      <c r="E251" s="56" t="s">
        <v>82</v>
      </c>
      <c r="F251" s="58"/>
    </row>
    <row r="252" spans="2:6" ht="16">
      <c r="B252" s="57">
        <v>250</v>
      </c>
      <c r="C252" s="14" t="s">
        <v>150</v>
      </c>
      <c r="D252" s="64">
        <v>628.9</v>
      </c>
      <c r="E252" s="56" t="s">
        <v>84</v>
      </c>
      <c r="F252" s="58"/>
    </row>
    <row r="253" spans="2:6" ht="16">
      <c r="B253" s="57">
        <v>251</v>
      </c>
      <c r="C253" s="14" t="s">
        <v>159</v>
      </c>
      <c r="D253" s="64">
        <v>46.5</v>
      </c>
      <c r="E253" s="56" t="s">
        <v>84</v>
      </c>
      <c r="F253" s="58"/>
    </row>
    <row r="254" spans="2:6" ht="16">
      <c r="B254" s="57">
        <v>252</v>
      </c>
      <c r="C254" s="14" t="s">
        <v>90</v>
      </c>
      <c r="D254" s="64">
        <v>297.5</v>
      </c>
      <c r="E254" s="56" t="s">
        <v>95</v>
      </c>
      <c r="F254" s="58"/>
    </row>
    <row r="255" spans="2:6" ht="16">
      <c r="B255" s="57">
        <v>253</v>
      </c>
      <c r="C255" s="14" t="s">
        <v>112</v>
      </c>
      <c r="D255" s="64">
        <v>1020.1999999999999</v>
      </c>
      <c r="E255" s="56" t="s">
        <v>82</v>
      </c>
      <c r="F255" s="58"/>
    </row>
    <row r="256" spans="2:6" ht="16">
      <c r="B256" s="57">
        <v>254</v>
      </c>
      <c r="C256" s="14" t="s">
        <v>154</v>
      </c>
      <c r="D256" s="64">
        <v>88.5</v>
      </c>
      <c r="E256" s="56" t="s">
        <v>86</v>
      </c>
      <c r="F256" s="58"/>
    </row>
    <row r="257" spans="2:6" ht="16">
      <c r="B257" s="57">
        <v>255</v>
      </c>
      <c r="C257" s="14" t="s">
        <v>119</v>
      </c>
      <c r="D257" s="64">
        <v>167.39999999999998</v>
      </c>
      <c r="E257" s="56" t="s">
        <v>77</v>
      </c>
      <c r="F257" s="58"/>
    </row>
    <row r="258" spans="2:6" ht="16">
      <c r="B258" s="57">
        <v>256</v>
      </c>
      <c r="C258" s="14" t="s">
        <v>141</v>
      </c>
      <c r="D258" s="64">
        <v>426.8</v>
      </c>
      <c r="E258" s="56" t="s">
        <v>77</v>
      </c>
      <c r="F258" s="58"/>
    </row>
    <row r="259" spans="2:6" ht="16">
      <c r="B259" s="57">
        <v>257</v>
      </c>
      <c r="C259" s="14" t="s">
        <v>100</v>
      </c>
      <c r="D259" s="64">
        <v>591.30000000000007</v>
      </c>
      <c r="E259" s="56" t="s">
        <v>82</v>
      </c>
      <c r="F259" s="58"/>
    </row>
    <row r="260" spans="2:6" ht="16">
      <c r="B260" s="57">
        <v>258</v>
      </c>
      <c r="C260" s="14" t="s">
        <v>133</v>
      </c>
      <c r="D260" s="64">
        <v>71.3</v>
      </c>
      <c r="E260" s="56" t="s">
        <v>84</v>
      </c>
      <c r="F260" s="58"/>
    </row>
    <row r="261" spans="2:6" ht="16">
      <c r="B261" s="57">
        <v>259</v>
      </c>
      <c r="C261" s="14" t="s">
        <v>132</v>
      </c>
      <c r="D261" s="64">
        <v>3506.3999999999996</v>
      </c>
      <c r="E261" s="56" t="s">
        <v>82</v>
      </c>
      <c r="F261" s="58"/>
    </row>
    <row r="262" spans="2:6" ht="16">
      <c r="B262" s="57">
        <v>260</v>
      </c>
      <c r="C262" s="14" t="s">
        <v>142</v>
      </c>
      <c r="D262" s="64">
        <v>474.5</v>
      </c>
      <c r="E262" s="56" t="s">
        <v>75</v>
      </c>
      <c r="F262" s="58"/>
    </row>
    <row r="263" spans="2:6" ht="16">
      <c r="B263" s="57">
        <v>261</v>
      </c>
      <c r="C263" s="14" t="s">
        <v>137</v>
      </c>
      <c r="D263" s="64">
        <v>35.299999999999997</v>
      </c>
      <c r="E263" s="56" t="s">
        <v>75</v>
      </c>
      <c r="F263" s="58"/>
    </row>
    <row r="264" spans="2:6" ht="16">
      <c r="B264" s="57">
        <v>262</v>
      </c>
      <c r="C264" s="14" t="s">
        <v>100</v>
      </c>
      <c r="D264" s="64">
        <v>152.79999999999998</v>
      </c>
      <c r="E264" s="56" t="s">
        <v>75</v>
      </c>
      <c r="F264" s="58"/>
    </row>
    <row r="265" spans="2:6" ht="16">
      <c r="B265" s="57">
        <v>263</v>
      </c>
      <c r="C265" s="14" t="s">
        <v>128</v>
      </c>
      <c r="D265" s="64">
        <v>3676.3</v>
      </c>
      <c r="E265" s="56" t="s">
        <v>77</v>
      </c>
      <c r="F265" s="58"/>
    </row>
    <row r="266" spans="2:6" ht="16">
      <c r="B266" s="57">
        <v>264</v>
      </c>
      <c r="C266" s="14" t="s">
        <v>120</v>
      </c>
      <c r="D266" s="64">
        <v>1056.5</v>
      </c>
      <c r="E266" s="56" t="s">
        <v>75</v>
      </c>
      <c r="F266" s="58"/>
    </row>
    <row r="267" spans="2:6" ht="16">
      <c r="B267" s="57">
        <v>265</v>
      </c>
      <c r="C267" s="14" t="s">
        <v>134</v>
      </c>
      <c r="D267" s="64">
        <v>693.19999999999993</v>
      </c>
      <c r="E267" s="56" t="s">
        <v>103</v>
      </c>
      <c r="F267" s="58"/>
    </row>
    <row r="268" spans="2:6" ht="16">
      <c r="B268" s="57">
        <v>266</v>
      </c>
      <c r="C268" s="14" t="s">
        <v>160</v>
      </c>
      <c r="D268" s="64">
        <v>1.5</v>
      </c>
      <c r="E268" s="56" t="s">
        <v>82</v>
      </c>
      <c r="F268" s="58"/>
    </row>
    <row r="269" spans="2:6" ht="16">
      <c r="B269" s="57">
        <v>267</v>
      </c>
      <c r="C269" s="14" t="s">
        <v>161</v>
      </c>
      <c r="D269" s="64">
        <v>320.7</v>
      </c>
      <c r="E269" s="56" t="s">
        <v>84</v>
      </c>
      <c r="F269" s="58"/>
    </row>
    <row r="270" spans="2:6" ht="16">
      <c r="B270" s="57">
        <v>268</v>
      </c>
      <c r="C270" s="14" t="s">
        <v>119</v>
      </c>
      <c r="D270" s="64">
        <v>627.79999999999995</v>
      </c>
      <c r="E270" s="56" t="s">
        <v>103</v>
      </c>
      <c r="F270" s="58"/>
    </row>
    <row r="271" spans="2:6" ht="16">
      <c r="B271" s="57">
        <v>269</v>
      </c>
      <c r="C271" s="14" t="s">
        <v>91</v>
      </c>
      <c r="D271" s="64">
        <v>917.6</v>
      </c>
      <c r="E271" s="56" t="s">
        <v>77</v>
      </c>
      <c r="F271" s="58"/>
    </row>
    <row r="272" spans="2:6" ht="16">
      <c r="B272" s="57">
        <v>270</v>
      </c>
      <c r="C272" s="14" t="s">
        <v>149</v>
      </c>
      <c r="D272" s="64">
        <v>133.69999999999999</v>
      </c>
      <c r="E272" s="56" t="s">
        <v>75</v>
      </c>
      <c r="F272" s="58"/>
    </row>
    <row r="273" spans="2:6" ht="16">
      <c r="B273" s="57">
        <v>271</v>
      </c>
      <c r="C273" s="14" t="s">
        <v>129</v>
      </c>
      <c r="D273" s="64">
        <v>211.9</v>
      </c>
      <c r="E273" s="56" t="s">
        <v>86</v>
      </c>
      <c r="F273" s="58"/>
    </row>
    <row r="274" spans="2:6" ht="16">
      <c r="B274" s="57">
        <v>272</v>
      </c>
      <c r="C274" s="14" t="s">
        <v>162</v>
      </c>
      <c r="D274" s="64">
        <v>172.2</v>
      </c>
      <c r="E274" s="56" t="s">
        <v>95</v>
      </c>
      <c r="F274" s="58"/>
    </row>
    <row r="275" spans="2:6" ht="16">
      <c r="B275" s="57">
        <v>273</v>
      </c>
      <c r="C275" s="14" t="s">
        <v>106</v>
      </c>
      <c r="D275" s="64">
        <v>2181.5</v>
      </c>
      <c r="E275" s="56" t="s">
        <v>82</v>
      </c>
      <c r="F275" s="58"/>
    </row>
    <row r="276" spans="2:6" ht="16">
      <c r="B276" s="57">
        <v>274</v>
      </c>
      <c r="C276" s="14" t="s">
        <v>109</v>
      </c>
      <c r="D276" s="64">
        <v>453.29999999999995</v>
      </c>
      <c r="E276" s="56" t="s">
        <v>82</v>
      </c>
      <c r="F276" s="58"/>
    </row>
    <row r="277" spans="2:6" ht="16">
      <c r="B277" s="57">
        <v>275</v>
      </c>
      <c r="C277" s="14" t="s">
        <v>160</v>
      </c>
      <c r="D277" s="64">
        <v>2447.9</v>
      </c>
      <c r="E277" s="56" t="s">
        <v>92</v>
      </c>
      <c r="F277" s="58"/>
    </row>
    <row r="278" spans="2:6" ht="16">
      <c r="B278" s="57">
        <v>276</v>
      </c>
      <c r="C278" s="14" t="s">
        <v>104</v>
      </c>
      <c r="D278" s="64">
        <v>419</v>
      </c>
      <c r="E278" s="56" t="s">
        <v>75</v>
      </c>
      <c r="F278" s="58"/>
    </row>
    <row r="279" spans="2:6" ht="16">
      <c r="B279" s="57">
        <v>277</v>
      </c>
      <c r="C279" s="14" t="s">
        <v>163</v>
      </c>
      <c r="D279" s="64">
        <v>33.5</v>
      </c>
      <c r="E279" s="56" t="s">
        <v>77</v>
      </c>
      <c r="F279" s="58"/>
    </row>
    <row r="280" spans="2:6" ht="16">
      <c r="B280" s="57">
        <v>278</v>
      </c>
      <c r="C280" s="14" t="s">
        <v>164</v>
      </c>
      <c r="D280" s="64">
        <v>666.9</v>
      </c>
      <c r="E280" s="56" t="s">
        <v>88</v>
      </c>
      <c r="F280" s="58"/>
    </row>
    <row r="281" spans="2:6" ht="16">
      <c r="B281" s="57">
        <v>279</v>
      </c>
      <c r="C281" s="14" t="s">
        <v>139</v>
      </c>
      <c r="D281" s="64">
        <v>3392.2000000000003</v>
      </c>
      <c r="E281" s="56" t="s">
        <v>84</v>
      </c>
      <c r="F281" s="58"/>
    </row>
    <row r="282" spans="2:6" ht="16">
      <c r="B282" s="57">
        <v>280</v>
      </c>
      <c r="C282" s="14" t="s">
        <v>145</v>
      </c>
      <c r="D282" s="64">
        <v>744.59999999999991</v>
      </c>
      <c r="E282" s="56" t="s">
        <v>75</v>
      </c>
      <c r="F282" s="58"/>
    </row>
    <row r="283" spans="2:6" ht="16">
      <c r="B283" s="57">
        <v>281</v>
      </c>
      <c r="C283" s="14" t="s">
        <v>96</v>
      </c>
      <c r="D283" s="64">
        <v>49.900000000000006</v>
      </c>
      <c r="E283" s="56" t="s">
        <v>92</v>
      </c>
      <c r="F283" s="58"/>
    </row>
    <row r="284" spans="2:6" ht="16">
      <c r="B284" s="57">
        <v>282</v>
      </c>
      <c r="C284" s="14" t="s">
        <v>109</v>
      </c>
      <c r="D284" s="64">
        <v>279.40000000000003</v>
      </c>
      <c r="E284" s="56" t="s">
        <v>95</v>
      </c>
      <c r="F284" s="58"/>
    </row>
    <row r="285" spans="2:6" ht="16">
      <c r="B285" s="57">
        <v>283</v>
      </c>
      <c r="C285" s="14" t="s">
        <v>87</v>
      </c>
      <c r="D285" s="64">
        <v>585.90000000000009</v>
      </c>
      <c r="E285" s="56" t="s">
        <v>82</v>
      </c>
      <c r="F285" s="58"/>
    </row>
    <row r="286" spans="2:6" ht="16">
      <c r="B286" s="57">
        <v>284</v>
      </c>
      <c r="C286" s="14" t="s">
        <v>74</v>
      </c>
      <c r="D286" s="64">
        <v>7899.5</v>
      </c>
      <c r="E286" s="56" t="s">
        <v>84</v>
      </c>
      <c r="F286" s="58"/>
    </row>
    <row r="287" spans="2:6" ht="16">
      <c r="B287" s="57">
        <v>285</v>
      </c>
      <c r="C287" s="14" t="s">
        <v>114</v>
      </c>
      <c r="D287" s="64">
        <v>48.7</v>
      </c>
      <c r="E287" s="56" t="s">
        <v>86</v>
      </c>
      <c r="F287" s="58"/>
    </row>
    <row r="288" spans="2:6" ht="16">
      <c r="B288" s="57">
        <v>286</v>
      </c>
      <c r="C288" s="14" t="s">
        <v>153</v>
      </c>
      <c r="D288" s="64">
        <v>81.199999999999989</v>
      </c>
      <c r="E288" s="56" t="s">
        <v>75</v>
      </c>
      <c r="F288" s="58"/>
    </row>
    <row r="289" spans="2:6" ht="16">
      <c r="B289" s="57">
        <v>287</v>
      </c>
      <c r="C289" s="14" t="s">
        <v>85</v>
      </c>
      <c r="D289" s="64">
        <v>788.5</v>
      </c>
      <c r="E289" s="56" t="s">
        <v>92</v>
      </c>
      <c r="F289" s="58"/>
    </row>
    <row r="290" spans="2:6" ht="16">
      <c r="B290" s="57">
        <v>288</v>
      </c>
      <c r="C290" s="14" t="s">
        <v>142</v>
      </c>
      <c r="D290" s="64">
        <v>156.4</v>
      </c>
      <c r="E290" s="56" t="s">
        <v>82</v>
      </c>
      <c r="F290" s="58"/>
    </row>
    <row r="291" spans="2:6" ht="16">
      <c r="B291" s="57">
        <v>289</v>
      </c>
      <c r="C291" s="14" t="s">
        <v>111</v>
      </c>
      <c r="D291" s="64">
        <v>1880.3999999999999</v>
      </c>
      <c r="E291" s="56" t="s">
        <v>95</v>
      </c>
      <c r="F291" s="58"/>
    </row>
    <row r="292" spans="2:6" ht="16">
      <c r="B292" s="57">
        <v>290</v>
      </c>
      <c r="C292" s="14" t="s">
        <v>104</v>
      </c>
      <c r="D292" s="64">
        <v>2044.7</v>
      </c>
      <c r="E292" s="56" t="s">
        <v>103</v>
      </c>
      <c r="F292" s="58"/>
    </row>
    <row r="293" spans="2:6" ht="16">
      <c r="B293" s="57">
        <v>291</v>
      </c>
      <c r="C293" s="14" t="s">
        <v>132</v>
      </c>
      <c r="D293" s="64">
        <v>110.60000000000001</v>
      </c>
      <c r="E293" s="56" t="s">
        <v>92</v>
      </c>
      <c r="F293" s="58"/>
    </row>
    <row r="294" spans="2:6" ht="16">
      <c r="B294" s="57">
        <v>292</v>
      </c>
      <c r="C294" s="14" t="s">
        <v>114</v>
      </c>
      <c r="D294" s="64">
        <v>123.6</v>
      </c>
      <c r="E294" s="56" t="s">
        <v>77</v>
      </c>
      <c r="F294" s="58"/>
    </row>
    <row r="295" spans="2:6" ht="16">
      <c r="B295" s="57">
        <v>293</v>
      </c>
      <c r="C295" s="14" t="s">
        <v>112</v>
      </c>
      <c r="D295" s="64">
        <v>481.70000000000005</v>
      </c>
      <c r="E295" s="56" t="s">
        <v>95</v>
      </c>
      <c r="F295" s="58"/>
    </row>
    <row r="296" spans="2:6" ht="16">
      <c r="B296" s="57">
        <v>294</v>
      </c>
      <c r="C296" s="14" t="s">
        <v>129</v>
      </c>
      <c r="D296" s="64">
        <v>109.5</v>
      </c>
      <c r="E296" s="56" t="s">
        <v>92</v>
      </c>
      <c r="F296" s="58"/>
    </row>
    <row r="297" spans="2:6" ht="16">
      <c r="B297" s="57">
        <v>295</v>
      </c>
      <c r="C297" s="14" t="s">
        <v>83</v>
      </c>
      <c r="D297" s="64">
        <v>1947.2</v>
      </c>
      <c r="E297" s="56" t="s">
        <v>92</v>
      </c>
      <c r="F297" s="58"/>
    </row>
    <row r="298" spans="2:6" ht="16">
      <c r="B298" s="57">
        <v>296</v>
      </c>
      <c r="C298" s="14" t="s">
        <v>81</v>
      </c>
      <c r="D298" s="64">
        <v>686.5</v>
      </c>
      <c r="E298" s="56" t="s">
        <v>103</v>
      </c>
      <c r="F298" s="58"/>
    </row>
    <row r="299" spans="2:6" ht="16">
      <c r="B299" s="57">
        <v>297</v>
      </c>
      <c r="C299" s="14" t="s">
        <v>140</v>
      </c>
      <c r="D299" s="64">
        <v>776.3</v>
      </c>
      <c r="E299" s="56" t="s">
        <v>75</v>
      </c>
      <c r="F299" s="58"/>
    </row>
    <row r="300" spans="2:6" ht="16">
      <c r="B300" s="57">
        <v>298</v>
      </c>
      <c r="C300" s="14" t="s">
        <v>123</v>
      </c>
      <c r="D300" s="64">
        <v>249.1</v>
      </c>
      <c r="E300" s="56" t="s">
        <v>82</v>
      </c>
      <c r="F300" s="58"/>
    </row>
    <row r="301" spans="2:6" ht="16">
      <c r="B301" s="57">
        <v>299</v>
      </c>
      <c r="C301" s="14" t="s">
        <v>104</v>
      </c>
      <c r="D301" s="64">
        <v>1712.4</v>
      </c>
      <c r="E301" s="56" t="s">
        <v>88</v>
      </c>
      <c r="F301" s="58"/>
    </row>
    <row r="302" spans="2:6" ht="16">
      <c r="B302" s="57">
        <v>300</v>
      </c>
      <c r="C302" s="14" t="s">
        <v>140</v>
      </c>
      <c r="D302" s="64">
        <v>1784.3000000000002</v>
      </c>
      <c r="E302" s="56" t="s">
        <v>84</v>
      </c>
      <c r="F302" s="58"/>
    </row>
    <row r="303" spans="2:6" ht="16">
      <c r="B303" s="57">
        <v>301</v>
      </c>
      <c r="C303" s="14" t="s">
        <v>78</v>
      </c>
      <c r="D303" s="64">
        <v>14.299999999999999</v>
      </c>
      <c r="E303" s="56" t="s">
        <v>84</v>
      </c>
      <c r="F303" s="58"/>
    </row>
    <row r="304" spans="2:6" ht="16">
      <c r="B304" s="57">
        <v>302</v>
      </c>
      <c r="C304" s="14" t="s">
        <v>87</v>
      </c>
      <c r="D304" s="64">
        <v>1494.9</v>
      </c>
      <c r="E304" s="56" t="s">
        <v>103</v>
      </c>
      <c r="F304" s="58"/>
    </row>
    <row r="305" spans="2:6" ht="16">
      <c r="B305" s="57">
        <v>303</v>
      </c>
      <c r="C305" s="14" t="s">
        <v>128</v>
      </c>
      <c r="D305" s="64">
        <v>2524.9</v>
      </c>
      <c r="E305" s="56" t="s">
        <v>77</v>
      </c>
      <c r="F305" s="58"/>
    </row>
    <row r="306" spans="2:6" ht="16">
      <c r="B306" s="57">
        <v>304</v>
      </c>
      <c r="C306" s="14" t="s">
        <v>90</v>
      </c>
      <c r="D306" s="64">
        <v>832.2</v>
      </c>
      <c r="E306" s="56" t="s">
        <v>103</v>
      </c>
      <c r="F306" s="58"/>
    </row>
    <row r="307" spans="2:6" ht="16">
      <c r="B307" s="57">
        <v>305</v>
      </c>
      <c r="C307" s="14" t="s">
        <v>96</v>
      </c>
      <c r="D307" s="64">
        <v>1209.7</v>
      </c>
      <c r="E307" s="56" t="s">
        <v>82</v>
      </c>
      <c r="F307" s="58"/>
    </row>
    <row r="308" spans="2:6" ht="16">
      <c r="B308" s="57">
        <v>306</v>
      </c>
      <c r="C308" s="14" t="s">
        <v>109</v>
      </c>
      <c r="D308" s="64">
        <v>588.80000000000007</v>
      </c>
      <c r="E308" s="56" t="s">
        <v>84</v>
      </c>
      <c r="F308" s="58"/>
    </row>
    <row r="309" spans="2:6" ht="16">
      <c r="B309" s="57">
        <v>307</v>
      </c>
      <c r="C309" s="14" t="s">
        <v>121</v>
      </c>
      <c r="D309" s="64">
        <v>43.2</v>
      </c>
      <c r="E309" s="56" t="s">
        <v>75</v>
      </c>
      <c r="F309" s="58"/>
    </row>
    <row r="310" spans="2:6" ht="16">
      <c r="B310" s="57">
        <v>308</v>
      </c>
      <c r="C310" s="14" t="s">
        <v>131</v>
      </c>
      <c r="D310" s="64">
        <v>729.5</v>
      </c>
      <c r="E310" s="56" t="s">
        <v>82</v>
      </c>
      <c r="F310" s="58"/>
    </row>
    <row r="311" spans="2:6" ht="16">
      <c r="B311" s="57">
        <v>309</v>
      </c>
      <c r="C311" s="14" t="s">
        <v>109</v>
      </c>
      <c r="D311" s="64">
        <v>967.2</v>
      </c>
      <c r="E311" s="56" t="s">
        <v>86</v>
      </c>
      <c r="F311" s="58"/>
    </row>
    <row r="312" spans="2:6" ht="16">
      <c r="B312" s="57">
        <v>310</v>
      </c>
      <c r="C312" s="14" t="s">
        <v>99</v>
      </c>
      <c r="D312" s="64">
        <v>366.5</v>
      </c>
      <c r="E312" s="56" t="s">
        <v>95</v>
      </c>
      <c r="F312" s="58"/>
    </row>
    <row r="313" spans="2:6" ht="16">
      <c r="B313" s="57">
        <v>311</v>
      </c>
      <c r="C313" s="14" t="s">
        <v>111</v>
      </c>
      <c r="D313" s="64">
        <v>2422.1</v>
      </c>
      <c r="E313" s="56" t="s">
        <v>103</v>
      </c>
      <c r="F313" s="58"/>
    </row>
    <row r="314" spans="2:6" ht="16">
      <c r="B314" s="57">
        <v>312</v>
      </c>
      <c r="C314" s="14" t="s">
        <v>138</v>
      </c>
      <c r="D314" s="64">
        <v>729.7</v>
      </c>
      <c r="E314" s="56" t="s">
        <v>92</v>
      </c>
      <c r="F314" s="58"/>
    </row>
    <row r="315" spans="2:6" ht="16">
      <c r="B315" s="57">
        <v>313</v>
      </c>
      <c r="C315" s="14" t="s">
        <v>117</v>
      </c>
      <c r="D315" s="64">
        <v>229.5</v>
      </c>
      <c r="E315" s="56" t="s">
        <v>92</v>
      </c>
      <c r="F315" s="58"/>
    </row>
    <row r="316" spans="2:6" ht="16">
      <c r="B316" s="57">
        <v>314</v>
      </c>
      <c r="C316" s="14" t="s">
        <v>104</v>
      </c>
      <c r="D316" s="64">
        <v>10076.4</v>
      </c>
      <c r="E316" s="56" t="s">
        <v>84</v>
      </c>
      <c r="F316" s="58"/>
    </row>
    <row r="317" spans="2:6" ht="16">
      <c r="B317" s="57">
        <v>315</v>
      </c>
      <c r="C317" s="14" t="s">
        <v>136</v>
      </c>
      <c r="D317" s="64">
        <v>98</v>
      </c>
      <c r="E317" s="56" t="s">
        <v>103</v>
      </c>
      <c r="F317" s="58"/>
    </row>
    <row r="318" spans="2:6" ht="16">
      <c r="B318" s="57">
        <v>316</v>
      </c>
      <c r="C318" s="14" t="s">
        <v>102</v>
      </c>
      <c r="D318" s="64">
        <v>80.5</v>
      </c>
      <c r="E318" s="56" t="s">
        <v>77</v>
      </c>
      <c r="F318" s="58"/>
    </row>
    <row r="319" spans="2:6" ht="16">
      <c r="B319" s="57">
        <v>317</v>
      </c>
      <c r="C319" s="14" t="s">
        <v>94</v>
      </c>
      <c r="D319" s="64">
        <v>137.5</v>
      </c>
      <c r="E319" s="56" t="s">
        <v>82</v>
      </c>
      <c r="F319" s="58"/>
    </row>
    <row r="320" spans="2:6" ht="16">
      <c r="B320" s="57">
        <v>318</v>
      </c>
      <c r="C320" s="14" t="s">
        <v>119</v>
      </c>
      <c r="D320" s="64">
        <v>339.7</v>
      </c>
      <c r="E320" s="56" t="s">
        <v>92</v>
      </c>
      <c r="F320" s="58"/>
    </row>
    <row r="321" spans="2:6" ht="16">
      <c r="B321" s="57">
        <v>319</v>
      </c>
      <c r="C321" s="14" t="s">
        <v>133</v>
      </c>
      <c r="D321" s="64">
        <v>71.5</v>
      </c>
      <c r="E321" s="56" t="s">
        <v>95</v>
      </c>
      <c r="F321" s="58"/>
    </row>
    <row r="322" spans="2:6" ht="16">
      <c r="B322" s="57">
        <v>320</v>
      </c>
      <c r="C322" s="14" t="s">
        <v>102</v>
      </c>
      <c r="D322" s="64">
        <v>884</v>
      </c>
      <c r="E322" s="56" t="s">
        <v>86</v>
      </c>
      <c r="F322" s="58"/>
    </row>
    <row r="323" spans="2:6" ht="16">
      <c r="B323" s="57">
        <v>321</v>
      </c>
      <c r="C323" s="14" t="s">
        <v>133</v>
      </c>
      <c r="D323" s="64">
        <v>1889.9</v>
      </c>
      <c r="E323" s="56" t="s">
        <v>84</v>
      </c>
      <c r="F323" s="58"/>
    </row>
    <row r="324" spans="2:6" ht="16">
      <c r="B324" s="57">
        <v>322</v>
      </c>
      <c r="C324" s="14" t="s">
        <v>142</v>
      </c>
      <c r="D324" s="64">
        <v>848.40000000000009</v>
      </c>
      <c r="E324" s="56" t="s">
        <v>75</v>
      </c>
      <c r="F324" s="58"/>
    </row>
    <row r="325" spans="2:6" ht="16">
      <c r="B325" s="57">
        <v>323</v>
      </c>
      <c r="C325" s="14" t="s">
        <v>113</v>
      </c>
      <c r="D325" s="64">
        <v>604.29999999999995</v>
      </c>
      <c r="E325" s="56" t="s">
        <v>103</v>
      </c>
      <c r="F325" s="58"/>
    </row>
    <row r="326" spans="2:6" ht="16">
      <c r="B326" s="57">
        <v>324</v>
      </c>
      <c r="C326" s="14" t="s">
        <v>108</v>
      </c>
      <c r="D326" s="64">
        <v>1164.3000000000002</v>
      </c>
      <c r="E326" s="56" t="s">
        <v>84</v>
      </c>
      <c r="F326" s="58"/>
    </row>
    <row r="327" spans="2:6" ht="16">
      <c r="B327" s="57">
        <v>325</v>
      </c>
      <c r="C327" s="14" t="s">
        <v>158</v>
      </c>
      <c r="D327" s="64">
        <v>119.2</v>
      </c>
      <c r="E327" s="56" t="s">
        <v>95</v>
      </c>
      <c r="F327" s="58"/>
    </row>
    <row r="328" spans="2:6" ht="16">
      <c r="B328" s="57">
        <v>326</v>
      </c>
      <c r="C328" s="14" t="s">
        <v>165</v>
      </c>
      <c r="D328" s="64">
        <v>376</v>
      </c>
      <c r="E328" s="56" t="s">
        <v>82</v>
      </c>
      <c r="F328" s="58"/>
    </row>
    <row r="329" spans="2:6" ht="16">
      <c r="B329" s="57">
        <v>327</v>
      </c>
      <c r="C329" s="14" t="s">
        <v>105</v>
      </c>
      <c r="D329" s="64">
        <v>1273.4000000000001</v>
      </c>
      <c r="E329" s="56" t="s">
        <v>88</v>
      </c>
      <c r="F329" s="58"/>
    </row>
    <row r="330" spans="2:6" ht="16">
      <c r="B330" s="57">
        <v>328</v>
      </c>
      <c r="C330" s="14" t="s">
        <v>106</v>
      </c>
      <c r="D330" s="64">
        <v>185.6</v>
      </c>
      <c r="E330" s="56" t="s">
        <v>84</v>
      </c>
      <c r="F330" s="58"/>
    </row>
    <row r="331" spans="2:6" ht="16">
      <c r="B331" s="57">
        <v>329</v>
      </c>
      <c r="C331" s="14" t="s">
        <v>165</v>
      </c>
      <c r="D331" s="64">
        <v>254.1</v>
      </c>
      <c r="E331" s="56" t="s">
        <v>86</v>
      </c>
      <c r="F331" s="58"/>
    </row>
    <row r="332" spans="2:6" ht="16">
      <c r="B332" s="57">
        <v>330</v>
      </c>
      <c r="C332" s="14" t="s">
        <v>96</v>
      </c>
      <c r="D332" s="64">
        <v>758.9</v>
      </c>
      <c r="E332" s="56" t="s">
        <v>82</v>
      </c>
      <c r="F332" s="58"/>
    </row>
    <row r="333" spans="2:6" ht="16">
      <c r="B333" s="57">
        <v>331</v>
      </c>
      <c r="C333" s="14" t="s">
        <v>137</v>
      </c>
      <c r="D333" s="64">
        <v>30.099999999999998</v>
      </c>
      <c r="E333" s="56" t="s">
        <v>84</v>
      </c>
      <c r="F333" s="58"/>
    </row>
    <row r="334" spans="2:6" ht="16">
      <c r="B334" s="57">
        <v>332</v>
      </c>
      <c r="C334" s="14" t="s">
        <v>74</v>
      </c>
      <c r="D334" s="64">
        <v>260.59999999999997</v>
      </c>
      <c r="E334" s="56" t="s">
        <v>95</v>
      </c>
      <c r="F334" s="58"/>
    </row>
    <row r="335" spans="2:6" ht="16">
      <c r="B335" s="57">
        <v>333</v>
      </c>
      <c r="C335" s="14" t="s">
        <v>166</v>
      </c>
      <c r="D335" s="64">
        <v>137.30000000000001</v>
      </c>
      <c r="E335" s="56" t="s">
        <v>92</v>
      </c>
      <c r="F335" s="58"/>
    </row>
    <row r="336" spans="2:6" ht="16">
      <c r="B336" s="57">
        <v>334</v>
      </c>
      <c r="C336" s="14" t="s">
        <v>87</v>
      </c>
      <c r="D336" s="64">
        <v>72.8</v>
      </c>
      <c r="E336" s="56" t="s">
        <v>103</v>
      </c>
      <c r="F336" s="58"/>
    </row>
    <row r="337" spans="2:6" ht="16">
      <c r="B337" s="57">
        <v>335</v>
      </c>
      <c r="C337" s="14" t="s">
        <v>102</v>
      </c>
      <c r="D337" s="64">
        <v>591.4</v>
      </c>
      <c r="E337" s="56" t="s">
        <v>82</v>
      </c>
      <c r="F337" s="58"/>
    </row>
    <row r="338" spans="2:6" ht="16">
      <c r="B338" s="57">
        <v>336</v>
      </c>
      <c r="C338" s="14" t="s">
        <v>151</v>
      </c>
      <c r="D338" s="64">
        <v>65.400000000000006</v>
      </c>
      <c r="E338" s="56" t="s">
        <v>84</v>
      </c>
      <c r="F338" s="58"/>
    </row>
    <row r="339" spans="2:6" ht="16">
      <c r="B339" s="57">
        <v>337</v>
      </c>
      <c r="C339" s="14" t="s">
        <v>117</v>
      </c>
      <c r="D339" s="64">
        <v>4.8</v>
      </c>
      <c r="E339" s="56" t="s">
        <v>86</v>
      </c>
      <c r="F339" s="58"/>
    </row>
    <row r="340" spans="2:6" ht="16">
      <c r="B340" s="57">
        <v>338</v>
      </c>
      <c r="C340" s="14" t="s">
        <v>97</v>
      </c>
      <c r="D340" s="64">
        <v>625.20000000000005</v>
      </c>
      <c r="E340" s="56" t="s">
        <v>92</v>
      </c>
      <c r="F340" s="58"/>
    </row>
    <row r="341" spans="2:6" ht="16">
      <c r="B341" s="57">
        <v>339</v>
      </c>
      <c r="C341" s="14" t="s">
        <v>89</v>
      </c>
      <c r="D341" s="64">
        <v>134.1</v>
      </c>
      <c r="E341" s="56" t="s">
        <v>75</v>
      </c>
      <c r="F341" s="58"/>
    </row>
    <row r="342" spans="2:6" ht="16">
      <c r="B342" s="57">
        <v>340</v>
      </c>
      <c r="C342" s="14" t="s">
        <v>104</v>
      </c>
      <c r="D342" s="64">
        <v>1946.6999999999998</v>
      </c>
      <c r="E342" s="56" t="s">
        <v>103</v>
      </c>
      <c r="F342" s="58"/>
    </row>
    <row r="343" spans="2:6" ht="16">
      <c r="B343" s="57">
        <v>341</v>
      </c>
      <c r="C343" s="14" t="s">
        <v>94</v>
      </c>
      <c r="D343" s="64">
        <v>589.79999999999995</v>
      </c>
      <c r="E343" s="56" t="s">
        <v>88</v>
      </c>
      <c r="F343" s="58"/>
    </row>
    <row r="344" spans="2:6" ht="16">
      <c r="B344" s="57">
        <v>342</v>
      </c>
      <c r="C344" s="14" t="s">
        <v>160</v>
      </c>
      <c r="D344" s="64">
        <v>277.10000000000002</v>
      </c>
      <c r="E344" s="56" t="s">
        <v>84</v>
      </c>
      <c r="F344" s="58"/>
    </row>
    <row r="345" spans="2:6" ht="16">
      <c r="B345" s="57">
        <v>343</v>
      </c>
      <c r="C345" s="14" t="s">
        <v>163</v>
      </c>
      <c r="D345" s="64">
        <v>44.2</v>
      </c>
      <c r="E345" s="56" t="s">
        <v>95</v>
      </c>
      <c r="F345" s="58"/>
    </row>
    <row r="346" spans="2:6" ht="16">
      <c r="B346" s="57">
        <v>344</v>
      </c>
      <c r="C346" s="14" t="s">
        <v>133</v>
      </c>
      <c r="D346" s="64">
        <v>447.70000000000005</v>
      </c>
      <c r="E346" s="56" t="s">
        <v>82</v>
      </c>
      <c r="F346" s="58"/>
    </row>
    <row r="347" spans="2:6" ht="16">
      <c r="B347" s="57">
        <v>345</v>
      </c>
      <c r="C347" s="14" t="s">
        <v>74</v>
      </c>
      <c r="D347" s="64">
        <v>967.8</v>
      </c>
      <c r="E347" s="56" t="s">
        <v>103</v>
      </c>
      <c r="F347" s="58"/>
    </row>
    <row r="348" spans="2:6" ht="16">
      <c r="B348" s="57">
        <v>346</v>
      </c>
      <c r="C348" s="14" t="s">
        <v>143</v>
      </c>
      <c r="D348" s="64">
        <v>559.20000000000005</v>
      </c>
      <c r="E348" s="56" t="s">
        <v>92</v>
      </c>
      <c r="F348" s="58"/>
    </row>
    <row r="349" spans="2:6" ht="16">
      <c r="B349" s="57">
        <v>347</v>
      </c>
      <c r="C349" s="14" t="s">
        <v>109</v>
      </c>
      <c r="D349" s="64">
        <v>321</v>
      </c>
      <c r="E349" s="56" t="s">
        <v>84</v>
      </c>
      <c r="F349" s="58"/>
    </row>
    <row r="350" spans="2:6" ht="16">
      <c r="B350" s="57">
        <v>348</v>
      </c>
      <c r="C350" s="14" t="s">
        <v>127</v>
      </c>
      <c r="D350" s="64">
        <v>52.400000000000006</v>
      </c>
      <c r="E350" s="56" t="s">
        <v>84</v>
      </c>
      <c r="F350" s="58"/>
    </row>
    <row r="351" spans="2:6" ht="16">
      <c r="B351" s="57">
        <v>349</v>
      </c>
      <c r="C351" s="14" t="s">
        <v>139</v>
      </c>
      <c r="D351" s="64">
        <v>351.2</v>
      </c>
      <c r="E351" s="56" t="s">
        <v>75</v>
      </c>
      <c r="F351" s="58"/>
    </row>
    <row r="352" spans="2:6" ht="16">
      <c r="B352" s="57">
        <v>350</v>
      </c>
      <c r="C352" s="14" t="s">
        <v>94</v>
      </c>
      <c r="D352" s="64">
        <v>444.20000000000005</v>
      </c>
      <c r="E352" s="56" t="s">
        <v>92</v>
      </c>
      <c r="F352" s="58"/>
    </row>
    <row r="353" spans="2:6" ht="16">
      <c r="B353" s="57">
        <v>351</v>
      </c>
      <c r="C353" s="14" t="s">
        <v>114</v>
      </c>
      <c r="D353" s="64">
        <v>299.8</v>
      </c>
      <c r="E353" s="56" t="s">
        <v>77</v>
      </c>
      <c r="F353" s="58"/>
    </row>
    <row r="354" spans="2:6" ht="16">
      <c r="B354" s="57">
        <v>352</v>
      </c>
      <c r="C354" s="14" t="s">
        <v>148</v>
      </c>
      <c r="D354" s="64">
        <v>451.3</v>
      </c>
      <c r="E354" s="56" t="s">
        <v>82</v>
      </c>
      <c r="F354" s="58"/>
    </row>
    <row r="355" spans="2:6" ht="16">
      <c r="B355" s="57">
        <v>353</v>
      </c>
      <c r="C355" s="14" t="s">
        <v>90</v>
      </c>
      <c r="D355" s="64">
        <v>583</v>
      </c>
      <c r="E355" s="56" t="s">
        <v>75</v>
      </c>
      <c r="F355" s="58"/>
    </row>
    <row r="356" spans="2:6" ht="16">
      <c r="B356" s="57">
        <v>354</v>
      </c>
      <c r="C356" s="14" t="s">
        <v>143</v>
      </c>
      <c r="D356" s="64">
        <v>29.2</v>
      </c>
      <c r="E356" s="56" t="s">
        <v>95</v>
      </c>
      <c r="F356" s="58"/>
    </row>
    <row r="357" spans="2:6" ht="16">
      <c r="B357" s="57">
        <v>355</v>
      </c>
      <c r="C357" s="14" t="s">
        <v>114</v>
      </c>
      <c r="D357" s="64">
        <v>296</v>
      </c>
      <c r="E357" s="56" t="s">
        <v>82</v>
      </c>
      <c r="F357" s="58"/>
    </row>
    <row r="358" spans="2:6" ht="16">
      <c r="B358" s="57">
        <v>356</v>
      </c>
      <c r="C358" s="14" t="s">
        <v>128</v>
      </c>
      <c r="D358" s="64">
        <v>2002.4</v>
      </c>
      <c r="E358" s="56" t="s">
        <v>88</v>
      </c>
      <c r="F358" s="58"/>
    </row>
    <row r="359" spans="2:6" ht="16">
      <c r="B359" s="57">
        <v>357</v>
      </c>
      <c r="C359" s="14" t="s">
        <v>131</v>
      </c>
      <c r="D359" s="64">
        <v>74.599999999999994</v>
      </c>
      <c r="E359" s="56" t="s">
        <v>92</v>
      </c>
      <c r="F359" s="58"/>
    </row>
    <row r="360" spans="2:6" ht="16">
      <c r="B360" s="57">
        <v>358</v>
      </c>
      <c r="C360" s="14" t="s">
        <v>133</v>
      </c>
      <c r="D360" s="64">
        <v>3791.3</v>
      </c>
      <c r="E360" s="56" t="s">
        <v>92</v>
      </c>
      <c r="F360" s="58"/>
    </row>
    <row r="361" spans="2:6" ht="16">
      <c r="B361" s="57">
        <v>359</v>
      </c>
      <c r="C361" s="14" t="s">
        <v>124</v>
      </c>
      <c r="D361" s="64">
        <v>18.5</v>
      </c>
      <c r="E361" s="56" t="s">
        <v>75</v>
      </c>
      <c r="F361" s="58"/>
    </row>
    <row r="362" spans="2:6" ht="16">
      <c r="B362" s="57">
        <v>360</v>
      </c>
      <c r="C362" s="14" t="s">
        <v>116</v>
      </c>
      <c r="D362" s="64">
        <v>794</v>
      </c>
      <c r="E362" s="56" t="s">
        <v>82</v>
      </c>
      <c r="F362" s="58"/>
    </row>
    <row r="363" spans="2:6" ht="16">
      <c r="B363" s="57">
        <v>361</v>
      </c>
      <c r="C363" s="14" t="s">
        <v>78</v>
      </c>
      <c r="D363" s="64">
        <v>277.89999999999998</v>
      </c>
      <c r="E363" s="56" t="s">
        <v>82</v>
      </c>
      <c r="F363" s="58"/>
    </row>
    <row r="364" spans="2:6" ht="16">
      <c r="B364" s="57">
        <v>362</v>
      </c>
      <c r="C364" s="14" t="s">
        <v>147</v>
      </c>
      <c r="D364" s="64">
        <v>806.5</v>
      </c>
      <c r="E364" s="56" t="s">
        <v>77</v>
      </c>
      <c r="F364" s="58"/>
    </row>
    <row r="365" spans="2:6" ht="16">
      <c r="B365" s="57">
        <v>363</v>
      </c>
      <c r="C365" s="14" t="s">
        <v>128</v>
      </c>
      <c r="D365" s="64">
        <v>5440.8</v>
      </c>
      <c r="E365" s="56" t="s">
        <v>92</v>
      </c>
      <c r="F365" s="58"/>
    </row>
    <row r="366" spans="2:6" ht="16">
      <c r="B366" s="57">
        <v>364</v>
      </c>
      <c r="C366" s="14" t="s">
        <v>90</v>
      </c>
      <c r="D366" s="64">
        <v>81.099999999999994</v>
      </c>
      <c r="E366" s="56" t="s">
        <v>82</v>
      </c>
      <c r="F366" s="58"/>
    </row>
    <row r="367" spans="2:6" ht="16">
      <c r="B367" s="57">
        <v>365</v>
      </c>
      <c r="C367" s="14" t="s">
        <v>160</v>
      </c>
      <c r="D367" s="64">
        <v>19.3</v>
      </c>
      <c r="E367" s="56" t="s">
        <v>95</v>
      </c>
      <c r="F367" s="58"/>
    </row>
    <row r="368" spans="2:6" ht="16">
      <c r="B368" s="57">
        <v>366</v>
      </c>
      <c r="C368" s="14" t="s">
        <v>163</v>
      </c>
      <c r="D368" s="64">
        <v>185.3</v>
      </c>
      <c r="E368" s="56" t="s">
        <v>82</v>
      </c>
      <c r="F368" s="58"/>
    </row>
    <row r="369" spans="2:6" ht="16">
      <c r="B369" s="57">
        <v>367</v>
      </c>
      <c r="C369" s="14" t="s">
        <v>163</v>
      </c>
      <c r="D369" s="64">
        <v>1165.3</v>
      </c>
      <c r="E369" s="56" t="s">
        <v>92</v>
      </c>
      <c r="F369" s="58"/>
    </row>
    <row r="370" spans="2:6" ht="16">
      <c r="B370" s="57">
        <v>368</v>
      </c>
      <c r="C370" s="14" t="s">
        <v>141</v>
      </c>
      <c r="D370" s="64">
        <v>267.8</v>
      </c>
      <c r="E370" s="56" t="s">
        <v>95</v>
      </c>
      <c r="F370" s="58"/>
    </row>
    <row r="371" spans="2:6" ht="16">
      <c r="B371" s="57">
        <v>369</v>
      </c>
      <c r="C371" s="14" t="s">
        <v>167</v>
      </c>
      <c r="D371" s="64">
        <v>7.5</v>
      </c>
      <c r="E371" s="56" t="s">
        <v>103</v>
      </c>
      <c r="F371" s="58"/>
    </row>
    <row r="372" spans="2:6" ht="16">
      <c r="B372" s="57">
        <v>370</v>
      </c>
      <c r="C372" s="14" t="s">
        <v>133</v>
      </c>
      <c r="D372" s="64">
        <v>910.5</v>
      </c>
      <c r="E372" s="56" t="s">
        <v>84</v>
      </c>
      <c r="F372" s="58"/>
    </row>
    <row r="373" spans="2:6" ht="16">
      <c r="B373" s="57">
        <v>371</v>
      </c>
      <c r="C373" s="14" t="s">
        <v>128</v>
      </c>
      <c r="D373" s="64">
        <v>487.70000000000005</v>
      </c>
      <c r="E373" s="56" t="s">
        <v>95</v>
      </c>
      <c r="F373" s="58"/>
    </row>
    <row r="374" spans="2:6" ht="16">
      <c r="B374" s="57">
        <v>372</v>
      </c>
      <c r="C374" s="14" t="s">
        <v>133</v>
      </c>
      <c r="D374" s="64">
        <v>1546.8000000000002</v>
      </c>
      <c r="E374" s="56" t="s">
        <v>92</v>
      </c>
      <c r="F374" s="58"/>
    </row>
    <row r="375" spans="2:6" ht="16">
      <c r="B375" s="57">
        <v>373</v>
      </c>
      <c r="C375" s="14" t="s">
        <v>126</v>
      </c>
      <c r="D375" s="64">
        <v>237.3</v>
      </c>
      <c r="E375" s="56" t="s">
        <v>82</v>
      </c>
      <c r="F375" s="58"/>
    </row>
    <row r="376" spans="2:6" ht="16">
      <c r="B376" s="57">
        <v>374</v>
      </c>
      <c r="C376" s="14" t="s">
        <v>113</v>
      </c>
      <c r="D376" s="64">
        <v>509.7</v>
      </c>
      <c r="E376" s="56" t="s">
        <v>82</v>
      </c>
      <c r="F376" s="58"/>
    </row>
    <row r="377" spans="2:6" ht="16">
      <c r="B377" s="57">
        <v>375</v>
      </c>
      <c r="C377" s="14" t="s">
        <v>100</v>
      </c>
      <c r="D377" s="64">
        <v>163.4</v>
      </c>
      <c r="E377" s="56" t="s">
        <v>95</v>
      </c>
      <c r="F377" s="58"/>
    </row>
    <row r="378" spans="2:6" ht="16">
      <c r="B378" s="57">
        <v>376</v>
      </c>
      <c r="C378" s="14" t="s">
        <v>99</v>
      </c>
      <c r="D378" s="64">
        <v>971.80000000000007</v>
      </c>
      <c r="E378" s="56" t="s">
        <v>95</v>
      </c>
      <c r="F378" s="58"/>
    </row>
    <row r="379" spans="2:6" ht="16">
      <c r="B379" s="57">
        <v>377</v>
      </c>
      <c r="C379" s="14" t="s">
        <v>109</v>
      </c>
      <c r="D379" s="64">
        <v>1742</v>
      </c>
      <c r="E379" s="56" t="s">
        <v>75</v>
      </c>
      <c r="F379" s="58"/>
    </row>
    <row r="380" spans="2:6" ht="16">
      <c r="B380" s="57">
        <v>378</v>
      </c>
      <c r="C380" s="14" t="s">
        <v>159</v>
      </c>
      <c r="D380" s="64">
        <v>9.3999999999999986</v>
      </c>
      <c r="E380" s="56" t="s">
        <v>103</v>
      </c>
      <c r="F380" s="58"/>
    </row>
    <row r="381" spans="2:6" ht="16">
      <c r="B381" s="57">
        <v>379</v>
      </c>
      <c r="C381" s="14" t="s">
        <v>122</v>
      </c>
      <c r="D381" s="64">
        <v>439</v>
      </c>
      <c r="E381" s="56" t="s">
        <v>84</v>
      </c>
      <c r="F381" s="58"/>
    </row>
    <row r="382" spans="2:6" ht="16">
      <c r="B382" s="57">
        <v>380</v>
      </c>
      <c r="C382" s="14" t="s">
        <v>141</v>
      </c>
      <c r="D382" s="64">
        <v>8.6999999999999993</v>
      </c>
      <c r="E382" s="56" t="s">
        <v>95</v>
      </c>
      <c r="F382" s="58"/>
    </row>
    <row r="383" spans="2:6" ht="16">
      <c r="B383" s="57">
        <v>381</v>
      </c>
      <c r="C383" s="14" t="s">
        <v>74</v>
      </c>
      <c r="D383" s="64">
        <v>4779</v>
      </c>
      <c r="E383" s="56" t="s">
        <v>75</v>
      </c>
      <c r="F383" s="58"/>
    </row>
    <row r="384" spans="2:6" ht="16">
      <c r="B384" s="57">
        <v>382</v>
      </c>
      <c r="C384" s="14" t="s">
        <v>168</v>
      </c>
      <c r="D384" s="64">
        <v>948</v>
      </c>
      <c r="E384" s="56" t="s">
        <v>82</v>
      </c>
      <c r="F384" s="58"/>
    </row>
    <row r="385" spans="2:6" ht="16">
      <c r="B385" s="57">
        <v>383</v>
      </c>
      <c r="C385" s="14" t="s">
        <v>129</v>
      </c>
      <c r="D385" s="64">
        <v>323.5</v>
      </c>
      <c r="E385" s="56" t="s">
        <v>92</v>
      </c>
      <c r="F385" s="58"/>
    </row>
    <row r="386" spans="2:6" ht="16">
      <c r="B386" s="57">
        <v>384</v>
      </c>
      <c r="C386" s="14" t="s">
        <v>120</v>
      </c>
      <c r="D386" s="64">
        <v>413.8</v>
      </c>
      <c r="E386" s="56" t="s">
        <v>95</v>
      </c>
      <c r="F386" s="58"/>
    </row>
    <row r="387" spans="2:6" ht="16">
      <c r="B387" s="57">
        <v>385</v>
      </c>
      <c r="C387" s="14" t="s">
        <v>108</v>
      </c>
      <c r="D387" s="64">
        <v>1386.9</v>
      </c>
      <c r="E387" s="56" t="s">
        <v>92</v>
      </c>
      <c r="F387" s="58"/>
    </row>
    <row r="388" spans="2:6" ht="16">
      <c r="B388" s="57">
        <v>386</v>
      </c>
      <c r="C388" s="14" t="s">
        <v>102</v>
      </c>
      <c r="D388" s="64">
        <v>303.60000000000002</v>
      </c>
      <c r="E388" s="56" t="s">
        <v>82</v>
      </c>
      <c r="F388" s="58"/>
    </row>
    <row r="389" spans="2:6" ht="16">
      <c r="B389" s="57">
        <v>387</v>
      </c>
      <c r="C389" s="14" t="s">
        <v>121</v>
      </c>
      <c r="D389" s="64">
        <v>854.59999999999991</v>
      </c>
      <c r="E389" s="56" t="s">
        <v>82</v>
      </c>
      <c r="F389" s="58"/>
    </row>
    <row r="390" spans="2:6" ht="16">
      <c r="B390" s="57">
        <v>388</v>
      </c>
      <c r="C390" s="14" t="s">
        <v>128</v>
      </c>
      <c r="D390" s="64">
        <v>1074.5999999999999</v>
      </c>
      <c r="E390" s="56" t="s">
        <v>95</v>
      </c>
      <c r="F390" s="58"/>
    </row>
    <row r="391" spans="2:6" ht="16">
      <c r="B391" s="57">
        <v>389</v>
      </c>
      <c r="C391" s="14" t="s">
        <v>152</v>
      </c>
      <c r="D391" s="64">
        <v>4873.8</v>
      </c>
      <c r="E391" s="56" t="s">
        <v>82</v>
      </c>
      <c r="F391" s="58"/>
    </row>
    <row r="392" spans="2:6" ht="16">
      <c r="B392" s="57">
        <v>390</v>
      </c>
      <c r="C392" s="14" t="s">
        <v>101</v>
      </c>
      <c r="D392" s="64">
        <v>474.6</v>
      </c>
      <c r="E392" s="56" t="s">
        <v>95</v>
      </c>
      <c r="F392" s="58"/>
    </row>
    <row r="393" spans="2:6" ht="16">
      <c r="B393" s="57">
        <v>391</v>
      </c>
      <c r="C393" s="14" t="s">
        <v>87</v>
      </c>
      <c r="D393" s="64">
        <v>11.5</v>
      </c>
      <c r="E393" s="56" t="s">
        <v>82</v>
      </c>
      <c r="F393" s="58"/>
    </row>
    <row r="394" spans="2:6" ht="16">
      <c r="B394" s="57">
        <v>392</v>
      </c>
      <c r="C394" s="14" t="s">
        <v>146</v>
      </c>
      <c r="D394" s="64">
        <v>2012.8999999999999</v>
      </c>
      <c r="E394" s="56" t="s">
        <v>77</v>
      </c>
      <c r="F394" s="58"/>
    </row>
    <row r="395" spans="2:6" ht="16">
      <c r="B395" s="57">
        <v>393</v>
      </c>
      <c r="C395" s="14" t="s">
        <v>90</v>
      </c>
      <c r="D395" s="64">
        <v>1796.1000000000001</v>
      </c>
      <c r="E395" s="56" t="s">
        <v>82</v>
      </c>
      <c r="F395" s="58"/>
    </row>
    <row r="396" spans="2:6" ht="16">
      <c r="B396" s="57">
        <v>394</v>
      </c>
      <c r="C396" s="14" t="s">
        <v>149</v>
      </c>
      <c r="D396" s="64">
        <v>386.4</v>
      </c>
      <c r="E396" s="56" t="s">
        <v>75</v>
      </c>
      <c r="F396" s="58"/>
    </row>
    <row r="397" spans="2:6" ht="16">
      <c r="B397" s="57">
        <v>395</v>
      </c>
      <c r="C397" s="14" t="s">
        <v>120</v>
      </c>
      <c r="D397" s="64">
        <v>235.5</v>
      </c>
      <c r="E397" s="56" t="s">
        <v>82</v>
      </c>
      <c r="F397" s="58"/>
    </row>
    <row r="398" spans="2:6" ht="16">
      <c r="B398" s="57">
        <v>396</v>
      </c>
      <c r="C398" s="14" t="s">
        <v>164</v>
      </c>
      <c r="D398" s="64">
        <v>62</v>
      </c>
      <c r="E398" s="56" t="s">
        <v>88</v>
      </c>
      <c r="F398" s="58"/>
    </row>
    <row r="399" spans="2:6" ht="16">
      <c r="B399" s="57">
        <v>397</v>
      </c>
      <c r="C399" s="14" t="s">
        <v>154</v>
      </c>
      <c r="D399" s="64">
        <v>1584.4</v>
      </c>
      <c r="E399" s="56" t="s">
        <v>84</v>
      </c>
      <c r="F399" s="58"/>
    </row>
    <row r="400" spans="2:6" ht="16">
      <c r="B400" s="57">
        <v>398</v>
      </c>
      <c r="C400" s="14" t="s">
        <v>89</v>
      </c>
      <c r="D400" s="64">
        <v>1.4000000000000001</v>
      </c>
      <c r="E400" s="56" t="s">
        <v>84</v>
      </c>
      <c r="F400" s="58"/>
    </row>
    <row r="401" spans="2:6" ht="16">
      <c r="B401" s="57">
        <v>399</v>
      </c>
      <c r="C401" s="14" t="s">
        <v>169</v>
      </c>
      <c r="D401" s="64">
        <v>294.60000000000002</v>
      </c>
      <c r="E401" s="56" t="s">
        <v>77</v>
      </c>
      <c r="F401" s="58"/>
    </row>
    <row r="402" spans="2:6" ht="16">
      <c r="B402" s="57">
        <v>400</v>
      </c>
      <c r="C402" s="14" t="s">
        <v>81</v>
      </c>
      <c r="D402" s="64">
        <v>124.1</v>
      </c>
      <c r="E402" s="56" t="s">
        <v>82</v>
      </c>
      <c r="F402" s="58"/>
    </row>
    <row r="403" spans="2:6" ht="16">
      <c r="B403" s="57">
        <v>401</v>
      </c>
      <c r="C403" s="14" t="s">
        <v>119</v>
      </c>
      <c r="D403" s="64">
        <v>1423.3000000000002</v>
      </c>
      <c r="E403" s="56" t="s">
        <v>86</v>
      </c>
      <c r="F403" s="58"/>
    </row>
    <row r="404" spans="2:6" ht="16">
      <c r="B404" s="57">
        <v>402</v>
      </c>
      <c r="C404" s="14" t="s">
        <v>97</v>
      </c>
      <c r="D404" s="64">
        <v>455.4</v>
      </c>
      <c r="E404" s="56" t="s">
        <v>82</v>
      </c>
      <c r="F404" s="58"/>
    </row>
    <row r="405" spans="2:6" ht="16">
      <c r="B405" s="57">
        <v>403</v>
      </c>
      <c r="C405" s="14" t="s">
        <v>137</v>
      </c>
      <c r="D405" s="64">
        <v>1768.1</v>
      </c>
      <c r="E405" s="56" t="s">
        <v>88</v>
      </c>
      <c r="F405" s="58"/>
    </row>
    <row r="406" spans="2:6" ht="16">
      <c r="B406" s="57">
        <v>404</v>
      </c>
      <c r="C406" s="14" t="s">
        <v>136</v>
      </c>
      <c r="D406" s="64">
        <v>418.9</v>
      </c>
      <c r="E406" s="56" t="s">
        <v>75</v>
      </c>
      <c r="F406" s="58"/>
    </row>
    <row r="407" spans="2:6" ht="16">
      <c r="B407" s="57">
        <v>405</v>
      </c>
      <c r="C407" s="14" t="s">
        <v>157</v>
      </c>
      <c r="D407" s="64">
        <v>71.399999999999991</v>
      </c>
      <c r="E407" s="56" t="s">
        <v>82</v>
      </c>
      <c r="F407" s="58"/>
    </row>
    <row r="408" spans="2:6" ht="16">
      <c r="B408" s="57">
        <v>406</v>
      </c>
      <c r="C408" s="14" t="s">
        <v>104</v>
      </c>
      <c r="D408" s="64">
        <v>3641.5</v>
      </c>
      <c r="E408" s="56" t="s">
        <v>82</v>
      </c>
      <c r="F408" s="58"/>
    </row>
    <row r="409" spans="2:6" ht="16">
      <c r="B409" s="57">
        <v>407</v>
      </c>
      <c r="C409" s="14" t="s">
        <v>113</v>
      </c>
      <c r="D409" s="64">
        <v>142.5</v>
      </c>
      <c r="E409" s="56" t="s">
        <v>88</v>
      </c>
      <c r="F409" s="58"/>
    </row>
    <row r="410" spans="2:6" ht="16">
      <c r="B410" s="57">
        <v>408</v>
      </c>
      <c r="C410" s="14" t="s">
        <v>163</v>
      </c>
      <c r="D410" s="64">
        <v>571.5</v>
      </c>
      <c r="E410" s="56" t="s">
        <v>77</v>
      </c>
      <c r="F410" s="58"/>
    </row>
    <row r="411" spans="2:6" ht="16">
      <c r="B411" s="57">
        <v>409</v>
      </c>
      <c r="C411" s="14" t="s">
        <v>146</v>
      </c>
      <c r="D411" s="64">
        <v>1058.0999999999999</v>
      </c>
      <c r="E411" s="56" t="s">
        <v>75</v>
      </c>
      <c r="F411" s="58"/>
    </row>
    <row r="412" spans="2:6" ht="16">
      <c r="B412" s="57">
        <v>410</v>
      </c>
      <c r="C412" s="14" t="s">
        <v>120</v>
      </c>
      <c r="D412" s="64">
        <v>206</v>
      </c>
      <c r="E412" s="56" t="s">
        <v>95</v>
      </c>
      <c r="F412" s="58"/>
    </row>
    <row r="413" spans="2:6" ht="16">
      <c r="B413" s="57">
        <v>411</v>
      </c>
      <c r="C413" s="14" t="s">
        <v>108</v>
      </c>
      <c r="D413" s="64">
        <v>552.6</v>
      </c>
      <c r="E413" s="56" t="s">
        <v>88</v>
      </c>
      <c r="F413" s="58"/>
    </row>
    <row r="414" spans="2:6" ht="16">
      <c r="B414" s="57">
        <v>412</v>
      </c>
      <c r="C414" s="14" t="s">
        <v>117</v>
      </c>
      <c r="D414" s="64">
        <v>44.1</v>
      </c>
      <c r="E414" s="56" t="s">
        <v>92</v>
      </c>
      <c r="F414" s="58"/>
    </row>
    <row r="415" spans="2:6" ht="16">
      <c r="B415" s="57">
        <v>413</v>
      </c>
      <c r="C415" s="14" t="s">
        <v>128</v>
      </c>
      <c r="D415" s="64">
        <v>3526.9</v>
      </c>
      <c r="E415" s="56" t="s">
        <v>103</v>
      </c>
      <c r="F415" s="58"/>
    </row>
    <row r="416" spans="2:6" ht="16">
      <c r="B416" s="57">
        <v>414</v>
      </c>
      <c r="C416" s="14" t="s">
        <v>119</v>
      </c>
      <c r="D416" s="64">
        <v>175.5</v>
      </c>
      <c r="E416" s="56" t="s">
        <v>75</v>
      </c>
      <c r="F416" s="58"/>
    </row>
    <row r="417" spans="2:6" ht="16">
      <c r="B417" s="57">
        <v>415</v>
      </c>
      <c r="C417" s="14" t="s">
        <v>123</v>
      </c>
      <c r="D417" s="64">
        <v>263.09999999999997</v>
      </c>
      <c r="E417" s="56" t="s">
        <v>92</v>
      </c>
      <c r="F417" s="58"/>
    </row>
    <row r="418" spans="2:6" ht="16">
      <c r="B418" s="57">
        <v>416</v>
      </c>
      <c r="C418" s="14" t="s">
        <v>123</v>
      </c>
      <c r="D418" s="64">
        <v>12.8</v>
      </c>
      <c r="E418" s="56" t="s">
        <v>84</v>
      </c>
      <c r="F418" s="58"/>
    </row>
    <row r="419" spans="2:6" ht="16">
      <c r="B419" s="57">
        <v>417</v>
      </c>
      <c r="C419" s="14" t="s">
        <v>99</v>
      </c>
      <c r="D419" s="64">
        <v>2034.8</v>
      </c>
      <c r="E419" s="56" t="s">
        <v>82</v>
      </c>
      <c r="F419" s="58"/>
    </row>
    <row r="420" spans="2:6" ht="16">
      <c r="B420" s="57">
        <v>418</v>
      </c>
      <c r="C420" s="14" t="s">
        <v>99</v>
      </c>
      <c r="D420" s="64">
        <v>932.5</v>
      </c>
      <c r="E420" s="56" t="s">
        <v>92</v>
      </c>
      <c r="F420" s="58"/>
    </row>
    <row r="421" spans="2:6" ht="16">
      <c r="B421" s="57">
        <v>419</v>
      </c>
      <c r="C421" s="14" t="s">
        <v>131</v>
      </c>
      <c r="D421" s="64">
        <v>12.7</v>
      </c>
      <c r="E421" s="56" t="s">
        <v>92</v>
      </c>
      <c r="F421" s="58"/>
    </row>
    <row r="422" spans="2:6" ht="16">
      <c r="B422" s="57">
        <v>420</v>
      </c>
      <c r="C422" s="14" t="s">
        <v>74</v>
      </c>
      <c r="D422" s="64">
        <v>780.90000000000009</v>
      </c>
      <c r="E422" s="56" t="s">
        <v>75</v>
      </c>
      <c r="F422" s="58"/>
    </row>
    <row r="423" spans="2:6" ht="16">
      <c r="B423" s="57">
        <v>421</v>
      </c>
      <c r="C423" s="14" t="s">
        <v>167</v>
      </c>
      <c r="D423" s="64">
        <v>227.60000000000002</v>
      </c>
      <c r="E423" s="56" t="s">
        <v>103</v>
      </c>
      <c r="F423" s="58"/>
    </row>
    <row r="424" spans="2:6" ht="16">
      <c r="B424" s="57">
        <v>422</v>
      </c>
      <c r="C424" s="14" t="s">
        <v>85</v>
      </c>
      <c r="D424" s="64">
        <v>2324.1999999999998</v>
      </c>
      <c r="E424" s="56" t="s">
        <v>75</v>
      </c>
      <c r="F424" s="58"/>
    </row>
    <row r="425" spans="2:6" ht="16">
      <c r="B425" s="57">
        <v>423</v>
      </c>
      <c r="C425" s="14" t="s">
        <v>136</v>
      </c>
      <c r="D425" s="64">
        <v>243.9</v>
      </c>
      <c r="E425" s="56" t="s">
        <v>103</v>
      </c>
      <c r="F425" s="58"/>
    </row>
    <row r="426" spans="2:6" ht="16">
      <c r="B426" s="57">
        <v>424</v>
      </c>
      <c r="C426" s="14" t="s">
        <v>120</v>
      </c>
      <c r="D426" s="64">
        <v>472.2</v>
      </c>
      <c r="E426" s="56" t="s">
        <v>92</v>
      </c>
      <c r="F426" s="58"/>
    </row>
    <row r="427" spans="2:6" ht="16">
      <c r="B427" s="57">
        <v>425</v>
      </c>
      <c r="C427" s="14" t="s">
        <v>99</v>
      </c>
      <c r="D427" s="64">
        <v>318.5</v>
      </c>
      <c r="E427" s="56" t="s">
        <v>88</v>
      </c>
      <c r="F427" s="58"/>
    </row>
    <row r="428" spans="2:6" ht="16">
      <c r="B428" s="57">
        <v>426</v>
      </c>
      <c r="C428" s="14" t="s">
        <v>170</v>
      </c>
      <c r="D428" s="64">
        <v>303.39999999999998</v>
      </c>
      <c r="E428" s="56" t="s">
        <v>92</v>
      </c>
      <c r="F428" s="58"/>
    </row>
    <row r="429" spans="2:6" ht="16">
      <c r="B429" s="57">
        <v>427</v>
      </c>
      <c r="C429" s="14" t="s">
        <v>108</v>
      </c>
      <c r="D429" s="64">
        <v>957.5</v>
      </c>
      <c r="E429" s="56" t="s">
        <v>86</v>
      </c>
      <c r="F429" s="58"/>
    </row>
    <row r="430" spans="2:6" ht="16">
      <c r="B430" s="57">
        <v>428</v>
      </c>
      <c r="C430" s="14" t="s">
        <v>142</v>
      </c>
      <c r="D430" s="64">
        <v>40.300000000000004</v>
      </c>
      <c r="E430" s="56" t="s">
        <v>75</v>
      </c>
      <c r="F430" s="58"/>
    </row>
    <row r="431" spans="2:6" ht="16">
      <c r="B431" s="57">
        <v>429</v>
      </c>
      <c r="C431" s="14" t="s">
        <v>127</v>
      </c>
      <c r="D431" s="64">
        <v>266.10000000000002</v>
      </c>
      <c r="E431" s="56" t="s">
        <v>92</v>
      </c>
      <c r="F431" s="58"/>
    </row>
    <row r="432" spans="2:6" ht="16">
      <c r="B432" s="57">
        <v>430</v>
      </c>
      <c r="C432" s="14" t="s">
        <v>106</v>
      </c>
      <c r="D432" s="64">
        <v>20.099999999999998</v>
      </c>
      <c r="E432" s="56" t="s">
        <v>103</v>
      </c>
      <c r="F432" s="58"/>
    </row>
    <row r="433" spans="2:6" ht="16">
      <c r="B433" s="57">
        <v>431</v>
      </c>
      <c r="C433" s="14" t="s">
        <v>126</v>
      </c>
      <c r="D433" s="64">
        <v>9</v>
      </c>
      <c r="E433" s="56" t="s">
        <v>82</v>
      </c>
      <c r="F433" s="58"/>
    </row>
    <row r="434" spans="2:6" ht="16">
      <c r="B434" s="57">
        <v>432</v>
      </c>
      <c r="C434" s="14" t="s">
        <v>102</v>
      </c>
      <c r="D434" s="64">
        <v>279.40000000000003</v>
      </c>
      <c r="E434" s="56" t="s">
        <v>95</v>
      </c>
      <c r="F434" s="58"/>
    </row>
    <row r="435" spans="2:6" ht="16">
      <c r="B435" s="57">
        <v>433</v>
      </c>
      <c r="C435" s="14" t="s">
        <v>163</v>
      </c>
      <c r="D435" s="64">
        <v>761.3</v>
      </c>
      <c r="E435" s="56" t="s">
        <v>84</v>
      </c>
      <c r="F435" s="58"/>
    </row>
    <row r="436" spans="2:6" ht="16">
      <c r="B436" s="57">
        <v>434</v>
      </c>
      <c r="C436" s="14" t="s">
        <v>96</v>
      </c>
      <c r="D436" s="64">
        <v>1456.3</v>
      </c>
      <c r="E436" s="56" t="s">
        <v>84</v>
      </c>
      <c r="F436" s="58"/>
    </row>
    <row r="437" spans="2:6" ht="16">
      <c r="B437" s="57">
        <v>435</v>
      </c>
      <c r="C437" s="14" t="s">
        <v>142</v>
      </c>
      <c r="D437" s="64">
        <v>361.3</v>
      </c>
      <c r="E437" s="56" t="s">
        <v>84</v>
      </c>
      <c r="F437" s="58"/>
    </row>
    <row r="438" spans="2:6" ht="16">
      <c r="B438" s="57">
        <v>436</v>
      </c>
      <c r="C438" s="14" t="s">
        <v>124</v>
      </c>
      <c r="D438" s="64">
        <v>44</v>
      </c>
      <c r="E438" s="56" t="s">
        <v>103</v>
      </c>
      <c r="F438" s="58"/>
    </row>
    <row r="439" spans="2:6" ht="16">
      <c r="B439" s="57">
        <v>437</v>
      </c>
      <c r="C439" s="14" t="s">
        <v>132</v>
      </c>
      <c r="D439" s="64">
        <v>1131.5</v>
      </c>
      <c r="E439" s="56" t="s">
        <v>103</v>
      </c>
      <c r="F439" s="58"/>
    </row>
    <row r="440" spans="2:6" ht="16">
      <c r="B440" s="57">
        <v>438</v>
      </c>
      <c r="C440" s="14" t="s">
        <v>157</v>
      </c>
      <c r="D440" s="64">
        <v>337.5</v>
      </c>
      <c r="E440" s="56" t="s">
        <v>82</v>
      </c>
      <c r="F440" s="58"/>
    </row>
    <row r="441" spans="2:6" ht="16">
      <c r="B441" s="57">
        <v>439</v>
      </c>
      <c r="C441" s="14" t="s">
        <v>81</v>
      </c>
      <c r="D441" s="64">
        <v>158</v>
      </c>
      <c r="E441" s="56" t="s">
        <v>92</v>
      </c>
      <c r="F441" s="58"/>
    </row>
    <row r="442" spans="2:6" ht="16">
      <c r="B442" s="57">
        <v>440</v>
      </c>
      <c r="C442" s="14" t="s">
        <v>143</v>
      </c>
      <c r="D442" s="64">
        <v>2990.8999999999996</v>
      </c>
      <c r="E442" s="56" t="s">
        <v>82</v>
      </c>
      <c r="F442" s="58"/>
    </row>
    <row r="443" spans="2:6" ht="16">
      <c r="B443" s="57">
        <v>441</v>
      </c>
      <c r="C443" s="14" t="s">
        <v>108</v>
      </c>
      <c r="D443" s="64">
        <v>134.19999999999999</v>
      </c>
      <c r="E443" s="56" t="s">
        <v>92</v>
      </c>
      <c r="F443" s="58"/>
    </row>
    <row r="444" spans="2:6" ht="16">
      <c r="B444" s="57">
        <v>442</v>
      </c>
      <c r="C444" s="14" t="s">
        <v>139</v>
      </c>
      <c r="D444" s="64">
        <v>965</v>
      </c>
      <c r="E444" s="56" t="s">
        <v>103</v>
      </c>
      <c r="F444" s="58"/>
    </row>
    <row r="445" spans="2:6" ht="16">
      <c r="B445" s="57">
        <v>443</v>
      </c>
      <c r="C445" s="14" t="s">
        <v>104</v>
      </c>
      <c r="D445" s="64">
        <v>3983.6000000000004</v>
      </c>
      <c r="E445" s="56" t="s">
        <v>95</v>
      </c>
      <c r="F445" s="58"/>
    </row>
    <row r="446" spans="2:6" ht="16">
      <c r="B446" s="57">
        <v>444</v>
      </c>
      <c r="C446" s="14" t="s">
        <v>100</v>
      </c>
      <c r="D446" s="64">
        <v>1393.4</v>
      </c>
      <c r="E446" s="56" t="s">
        <v>84</v>
      </c>
      <c r="F446" s="58"/>
    </row>
    <row r="447" spans="2:6" ht="16">
      <c r="B447" s="57">
        <v>445</v>
      </c>
      <c r="C447" s="14" t="s">
        <v>164</v>
      </c>
      <c r="D447" s="64">
        <v>617.5</v>
      </c>
      <c r="E447" s="56" t="s">
        <v>95</v>
      </c>
      <c r="F447" s="58"/>
    </row>
    <row r="448" spans="2:6" ht="16">
      <c r="B448" s="57">
        <v>446</v>
      </c>
      <c r="C448" s="14" t="s">
        <v>105</v>
      </c>
      <c r="D448" s="64">
        <v>5.8</v>
      </c>
      <c r="E448" s="56" t="s">
        <v>84</v>
      </c>
      <c r="F448" s="58"/>
    </row>
    <row r="449" spans="2:6" ht="16">
      <c r="B449" s="57">
        <v>447</v>
      </c>
      <c r="C449" s="14" t="s">
        <v>167</v>
      </c>
      <c r="D449" s="64">
        <v>167.2</v>
      </c>
      <c r="E449" s="56" t="s">
        <v>75</v>
      </c>
      <c r="F449" s="58"/>
    </row>
    <row r="450" spans="2:6" ht="16">
      <c r="B450" s="57">
        <v>448</v>
      </c>
      <c r="C450" s="14" t="s">
        <v>100</v>
      </c>
      <c r="D450" s="64">
        <v>1025.5</v>
      </c>
      <c r="E450" s="56" t="s">
        <v>95</v>
      </c>
      <c r="F450" s="58"/>
    </row>
    <row r="451" spans="2:6" ht="16">
      <c r="B451" s="57">
        <v>449</v>
      </c>
      <c r="C451" s="14" t="s">
        <v>154</v>
      </c>
      <c r="D451" s="64">
        <v>455.20000000000005</v>
      </c>
      <c r="E451" s="56" t="s">
        <v>84</v>
      </c>
      <c r="F451" s="58"/>
    </row>
    <row r="452" spans="2:6" ht="16">
      <c r="B452" s="57">
        <v>450</v>
      </c>
      <c r="C452" s="14" t="s">
        <v>148</v>
      </c>
      <c r="D452" s="64">
        <v>1112.9000000000001</v>
      </c>
      <c r="E452" s="56" t="s">
        <v>95</v>
      </c>
      <c r="F452" s="58"/>
    </row>
    <row r="453" spans="2:6" ht="16">
      <c r="B453" s="57">
        <v>451</v>
      </c>
      <c r="C453" s="14" t="s">
        <v>119</v>
      </c>
      <c r="D453" s="64">
        <v>2203.1</v>
      </c>
      <c r="E453" s="56" t="s">
        <v>77</v>
      </c>
      <c r="F453" s="58"/>
    </row>
    <row r="454" spans="2:6" ht="16">
      <c r="B454" s="57">
        <v>452</v>
      </c>
      <c r="C454" s="14" t="s">
        <v>128</v>
      </c>
      <c r="D454" s="64">
        <v>3889.8</v>
      </c>
      <c r="E454" s="56" t="s">
        <v>75</v>
      </c>
      <c r="F454" s="58"/>
    </row>
    <row r="455" spans="2:6" ht="16">
      <c r="B455" s="57">
        <v>453</v>
      </c>
      <c r="C455" s="14" t="s">
        <v>128</v>
      </c>
      <c r="D455" s="64">
        <v>651</v>
      </c>
      <c r="E455" s="56" t="s">
        <v>84</v>
      </c>
      <c r="F455" s="58"/>
    </row>
    <row r="456" spans="2:6" ht="16">
      <c r="B456" s="57">
        <v>454</v>
      </c>
      <c r="C456" s="14" t="s">
        <v>74</v>
      </c>
      <c r="D456" s="64">
        <v>2724.7000000000003</v>
      </c>
      <c r="E456" s="56" t="s">
        <v>82</v>
      </c>
      <c r="F456" s="58"/>
    </row>
    <row r="457" spans="2:6" ht="16">
      <c r="B457" s="57">
        <v>455</v>
      </c>
      <c r="C457" s="14" t="s">
        <v>111</v>
      </c>
      <c r="D457" s="64">
        <v>1523</v>
      </c>
      <c r="E457" s="56" t="s">
        <v>77</v>
      </c>
      <c r="F457" s="58"/>
    </row>
    <row r="458" spans="2:6" ht="16">
      <c r="B458" s="57">
        <v>456</v>
      </c>
      <c r="C458" s="14" t="s">
        <v>171</v>
      </c>
      <c r="D458" s="64">
        <v>239.4</v>
      </c>
      <c r="E458" s="56" t="s">
        <v>82</v>
      </c>
      <c r="F458" s="58"/>
    </row>
    <row r="459" spans="2:6" ht="16">
      <c r="B459" s="57">
        <v>457</v>
      </c>
      <c r="C459" s="14" t="s">
        <v>127</v>
      </c>
      <c r="D459" s="64">
        <v>1356.3</v>
      </c>
      <c r="E459" s="56" t="s">
        <v>95</v>
      </c>
      <c r="F459" s="58"/>
    </row>
    <row r="460" spans="2:6" ht="16">
      <c r="B460" s="57">
        <v>458</v>
      </c>
      <c r="C460" s="14" t="s">
        <v>104</v>
      </c>
      <c r="D460" s="64">
        <v>8100.5</v>
      </c>
      <c r="E460" s="56" t="s">
        <v>103</v>
      </c>
      <c r="F460" s="58"/>
    </row>
    <row r="461" spans="2:6" ht="16">
      <c r="B461" s="57">
        <v>459</v>
      </c>
      <c r="C461" s="14" t="s">
        <v>138</v>
      </c>
      <c r="D461" s="64">
        <v>217.39999999999998</v>
      </c>
      <c r="E461" s="56" t="s">
        <v>82</v>
      </c>
      <c r="F461" s="58"/>
    </row>
    <row r="462" spans="2:6" ht="16">
      <c r="B462" s="57">
        <v>460</v>
      </c>
      <c r="C462" s="14" t="s">
        <v>155</v>
      </c>
      <c r="D462" s="64">
        <v>49.800000000000004</v>
      </c>
      <c r="E462" s="56" t="s">
        <v>92</v>
      </c>
      <c r="F462" s="58"/>
    </row>
    <row r="463" spans="2:6" ht="16">
      <c r="B463" s="57">
        <v>461</v>
      </c>
      <c r="C463" s="14" t="s">
        <v>128</v>
      </c>
      <c r="D463" s="64">
        <v>1670.5</v>
      </c>
      <c r="E463" s="56" t="s">
        <v>92</v>
      </c>
      <c r="F463" s="58"/>
    </row>
    <row r="464" spans="2:6" ht="16">
      <c r="B464" s="57">
        <v>462</v>
      </c>
      <c r="C464" s="14" t="s">
        <v>128</v>
      </c>
      <c r="D464" s="64">
        <v>244.89999999999998</v>
      </c>
      <c r="E464" s="56" t="s">
        <v>88</v>
      </c>
      <c r="F464" s="58"/>
    </row>
    <row r="465" spans="2:6" ht="16">
      <c r="B465" s="57">
        <v>463</v>
      </c>
      <c r="C465" s="14" t="s">
        <v>76</v>
      </c>
      <c r="D465" s="64">
        <v>225.7</v>
      </c>
      <c r="E465" s="56" t="s">
        <v>82</v>
      </c>
      <c r="F465" s="58"/>
    </row>
    <row r="466" spans="2:6" ht="16">
      <c r="B466" s="57">
        <v>464</v>
      </c>
      <c r="C466" s="14" t="s">
        <v>128</v>
      </c>
      <c r="D466" s="64">
        <v>524.09999999999991</v>
      </c>
      <c r="E466" s="56" t="s">
        <v>88</v>
      </c>
      <c r="F466" s="58"/>
    </row>
    <row r="467" spans="2:6" ht="16">
      <c r="B467" s="57">
        <v>465</v>
      </c>
      <c r="C467" s="14" t="s">
        <v>132</v>
      </c>
      <c r="D467" s="64">
        <v>632</v>
      </c>
      <c r="E467" s="56" t="s">
        <v>84</v>
      </c>
      <c r="F467" s="58"/>
    </row>
    <row r="468" spans="2:6" ht="16">
      <c r="B468" s="57">
        <v>466</v>
      </c>
      <c r="C468" s="14" t="s">
        <v>99</v>
      </c>
      <c r="D468" s="64">
        <v>592.5</v>
      </c>
      <c r="E468" s="56" t="s">
        <v>92</v>
      </c>
      <c r="F468" s="58"/>
    </row>
    <row r="469" spans="2:6" ht="16">
      <c r="B469" s="57">
        <v>467</v>
      </c>
      <c r="C469" s="14" t="s">
        <v>129</v>
      </c>
      <c r="D469" s="64">
        <v>1708.8</v>
      </c>
      <c r="E469" s="56" t="s">
        <v>92</v>
      </c>
      <c r="F469" s="58"/>
    </row>
    <row r="470" spans="2:6" ht="16">
      <c r="B470" s="57">
        <v>468</v>
      </c>
      <c r="C470" s="14" t="s">
        <v>119</v>
      </c>
      <c r="D470" s="64">
        <v>2964.3</v>
      </c>
      <c r="E470" s="56" t="s">
        <v>86</v>
      </c>
      <c r="F470" s="58"/>
    </row>
    <row r="471" spans="2:6" ht="16">
      <c r="B471" s="57">
        <v>469</v>
      </c>
      <c r="C471" s="14" t="s">
        <v>119</v>
      </c>
      <c r="D471" s="64">
        <v>899.30000000000007</v>
      </c>
      <c r="E471" s="56" t="s">
        <v>84</v>
      </c>
      <c r="F471" s="58"/>
    </row>
    <row r="472" spans="2:6" ht="16">
      <c r="B472" s="57">
        <v>470</v>
      </c>
      <c r="C472" s="14" t="s">
        <v>104</v>
      </c>
      <c r="D472" s="64">
        <v>489.20000000000005</v>
      </c>
      <c r="E472" s="56" t="s">
        <v>88</v>
      </c>
      <c r="F472" s="58"/>
    </row>
    <row r="473" spans="2:6" ht="16">
      <c r="B473" s="57">
        <v>471</v>
      </c>
      <c r="C473" s="14" t="s">
        <v>128</v>
      </c>
      <c r="D473" s="64">
        <v>745.8</v>
      </c>
      <c r="E473" s="56" t="s">
        <v>95</v>
      </c>
      <c r="F473" s="58"/>
    </row>
    <row r="474" spans="2:6" ht="16">
      <c r="B474" s="57">
        <v>472</v>
      </c>
      <c r="C474" s="14" t="s">
        <v>125</v>
      </c>
      <c r="D474" s="64">
        <v>29.6</v>
      </c>
      <c r="E474" s="56" t="s">
        <v>77</v>
      </c>
      <c r="F474" s="58"/>
    </row>
    <row r="475" spans="2:6" ht="16">
      <c r="B475" s="57">
        <v>473</v>
      </c>
      <c r="C475" s="14" t="s">
        <v>166</v>
      </c>
      <c r="D475" s="64">
        <v>514.4</v>
      </c>
      <c r="E475" s="56" t="s">
        <v>95</v>
      </c>
      <c r="F475" s="58"/>
    </row>
    <row r="476" spans="2:6" ht="16">
      <c r="B476" s="57">
        <v>474</v>
      </c>
      <c r="C476" s="14" t="s">
        <v>97</v>
      </c>
      <c r="D476" s="64">
        <v>95.3</v>
      </c>
      <c r="E476" s="56" t="s">
        <v>95</v>
      </c>
      <c r="F476" s="58"/>
    </row>
    <row r="477" spans="2:6" ht="16">
      <c r="B477" s="57">
        <v>475</v>
      </c>
      <c r="C477" s="14" t="s">
        <v>133</v>
      </c>
      <c r="D477" s="64">
        <v>577.5</v>
      </c>
      <c r="E477" s="56" t="s">
        <v>95</v>
      </c>
      <c r="F477" s="58"/>
    </row>
    <row r="478" spans="2:6" ht="16">
      <c r="B478" s="57">
        <v>476</v>
      </c>
      <c r="C478" s="14" t="s">
        <v>137</v>
      </c>
      <c r="D478" s="64">
        <v>108.3</v>
      </c>
      <c r="E478" s="56" t="s">
        <v>82</v>
      </c>
      <c r="F478" s="58"/>
    </row>
    <row r="479" spans="2:6" ht="16">
      <c r="B479" s="57">
        <v>477</v>
      </c>
      <c r="C479" s="14" t="s">
        <v>146</v>
      </c>
      <c r="D479" s="64">
        <v>47.800000000000004</v>
      </c>
      <c r="E479" s="56" t="s">
        <v>77</v>
      </c>
      <c r="F479" s="58"/>
    </row>
    <row r="480" spans="2:6" ht="16">
      <c r="B480" s="57">
        <v>478</v>
      </c>
      <c r="C480" s="14" t="s">
        <v>132</v>
      </c>
      <c r="D480" s="64">
        <v>169.7</v>
      </c>
      <c r="E480" s="56" t="s">
        <v>84</v>
      </c>
      <c r="F480" s="58"/>
    </row>
    <row r="481" spans="2:6" ht="16">
      <c r="B481" s="57">
        <v>479</v>
      </c>
      <c r="C481" s="14" t="s">
        <v>108</v>
      </c>
      <c r="D481" s="64">
        <v>1101.0999999999999</v>
      </c>
      <c r="E481" s="56" t="s">
        <v>92</v>
      </c>
      <c r="F481" s="58"/>
    </row>
    <row r="482" spans="2:6" ht="16">
      <c r="B482" s="57">
        <v>480</v>
      </c>
      <c r="C482" s="14" t="s">
        <v>146</v>
      </c>
      <c r="D482" s="64">
        <v>583.29999999999995</v>
      </c>
      <c r="E482" s="56" t="s">
        <v>82</v>
      </c>
      <c r="F482" s="58"/>
    </row>
    <row r="483" spans="2:6" ht="16">
      <c r="B483" s="57">
        <v>481</v>
      </c>
      <c r="C483" s="14" t="s">
        <v>157</v>
      </c>
      <c r="D483" s="64">
        <v>16.299999999999997</v>
      </c>
      <c r="E483" s="56" t="s">
        <v>103</v>
      </c>
      <c r="F483" s="58"/>
    </row>
    <row r="484" spans="2:6" ht="16">
      <c r="B484" s="57">
        <v>482</v>
      </c>
      <c r="C484" s="14" t="s">
        <v>154</v>
      </c>
      <c r="D484" s="64">
        <v>1410.6</v>
      </c>
      <c r="E484" s="56" t="s">
        <v>95</v>
      </c>
      <c r="F484" s="58"/>
    </row>
    <row r="485" spans="2:6" ht="16">
      <c r="B485" s="57">
        <v>483</v>
      </c>
      <c r="C485" s="14" t="s">
        <v>132</v>
      </c>
      <c r="D485" s="64">
        <v>201.20000000000002</v>
      </c>
      <c r="E485" s="56" t="s">
        <v>88</v>
      </c>
      <c r="F485" s="58"/>
    </row>
    <row r="486" spans="2:6" ht="16">
      <c r="B486" s="57">
        <v>484</v>
      </c>
      <c r="C486" s="14" t="s">
        <v>91</v>
      </c>
      <c r="D486" s="64">
        <v>966.5</v>
      </c>
      <c r="E486" s="56" t="s">
        <v>75</v>
      </c>
      <c r="F486" s="58"/>
    </row>
    <row r="487" spans="2:6" ht="16">
      <c r="B487" s="57">
        <v>485</v>
      </c>
      <c r="C487" s="14" t="s">
        <v>107</v>
      </c>
      <c r="D487" s="64">
        <v>110.8</v>
      </c>
      <c r="E487" s="56" t="s">
        <v>84</v>
      </c>
      <c r="F487" s="58"/>
    </row>
    <row r="488" spans="2:6" ht="16">
      <c r="B488" s="57">
        <v>486</v>
      </c>
      <c r="C488" s="14" t="s">
        <v>90</v>
      </c>
      <c r="D488" s="64">
        <v>35.200000000000003</v>
      </c>
      <c r="E488" s="56" t="s">
        <v>86</v>
      </c>
      <c r="F488" s="58"/>
    </row>
    <row r="489" spans="2:6" ht="16">
      <c r="B489" s="57">
        <v>487</v>
      </c>
      <c r="C489" s="14" t="s">
        <v>107</v>
      </c>
      <c r="D489" s="64">
        <v>77.900000000000006</v>
      </c>
      <c r="E489" s="56" t="s">
        <v>103</v>
      </c>
      <c r="F489" s="58"/>
    </row>
    <row r="490" spans="2:6" ht="16">
      <c r="B490" s="57">
        <v>488</v>
      </c>
      <c r="C490" s="14" t="s">
        <v>172</v>
      </c>
      <c r="D490" s="64">
        <v>29.1</v>
      </c>
      <c r="E490" s="56" t="s">
        <v>103</v>
      </c>
      <c r="F490" s="58"/>
    </row>
    <row r="491" spans="2:6" ht="16">
      <c r="B491" s="57">
        <v>489</v>
      </c>
      <c r="C491" s="14" t="s">
        <v>138</v>
      </c>
      <c r="D491" s="64">
        <v>109.60000000000001</v>
      </c>
      <c r="E491" s="56" t="s">
        <v>82</v>
      </c>
      <c r="F491" s="58"/>
    </row>
    <row r="492" spans="2:6" ht="16">
      <c r="B492" s="57">
        <v>490</v>
      </c>
      <c r="C492" s="14" t="s">
        <v>150</v>
      </c>
      <c r="D492" s="64">
        <v>2437.2999999999997</v>
      </c>
      <c r="E492" s="56" t="s">
        <v>84</v>
      </c>
      <c r="F492" s="58"/>
    </row>
    <row r="493" spans="2:6" ht="16">
      <c r="B493" s="57">
        <v>491</v>
      </c>
      <c r="C493" s="14" t="s">
        <v>157</v>
      </c>
      <c r="D493" s="64">
        <v>2108</v>
      </c>
      <c r="E493" s="56" t="s">
        <v>92</v>
      </c>
      <c r="F493" s="58"/>
    </row>
    <row r="494" spans="2:6" ht="16">
      <c r="B494" s="57">
        <v>492</v>
      </c>
      <c r="C494" s="14" t="s">
        <v>166</v>
      </c>
      <c r="D494" s="64">
        <v>459.7</v>
      </c>
      <c r="E494" s="56" t="s">
        <v>77</v>
      </c>
      <c r="F494" s="58"/>
    </row>
    <row r="495" spans="2:6" ht="16">
      <c r="B495" s="57">
        <v>493</v>
      </c>
      <c r="C495" s="14" t="s">
        <v>119</v>
      </c>
      <c r="D495" s="64">
        <v>441</v>
      </c>
      <c r="E495" s="56" t="s">
        <v>86</v>
      </c>
      <c r="F495" s="58"/>
    </row>
    <row r="496" spans="2:6" ht="16">
      <c r="B496" s="57">
        <v>494</v>
      </c>
      <c r="C496" s="14" t="s">
        <v>138</v>
      </c>
      <c r="D496" s="64">
        <v>237.2</v>
      </c>
      <c r="E496" s="56" t="s">
        <v>92</v>
      </c>
      <c r="F496" s="58"/>
    </row>
    <row r="497" spans="2:6" ht="16">
      <c r="B497" s="57">
        <v>495</v>
      </c>
      <c r="C497" s="14" t="s">
        <v>91</v>
      </c>
      <c r="D497" s="64">
        <v>314.3</v>
      </c>
      <c r="E497" s="56" t="s">
        <v>92</v>
      </c>
      <c r="F497" s="58"/>
    </row>
    <row r="498" spans="2:6" ht="16">
      <c r="B498" s="57">
        <v>496</v>
      </c>
      <c r="C498" s="14" t="s">
        <v>143</v>
      </c>
      <c r="D498" s="64">
        <v>691.9</v>
      </c>
      <c r="E498" s="56" t="s">
        <v>77</v>
      </c>
      <c r="F498" s="58"/>
    </row>
    <row r="499" spans="2:6" ht="16">
      <c r="B499" s="57">
        <v>497</v>
      </c>
      <c r="C499" s="14" t="s">
        <v>87</v>
      </c>
      <c r="D499" s="64">
        <v>793</v>
      </c>
      <c r="E499" s="56" t="s">
        <v>86</v>
      </c>
      <c r="F499" s="58"/>
    </row>
    <row r="500" spans="2:6" ht="16">
      <c r="B500" s="57">
        <v>498</v>
      </c>
      <c r="C500" s="14" t="s">
        <v>100</v>
      </c>
      <c r="D500" s="64">
        <v>217.2</v>
      </c>
      <c r="E500" s="56" t="s">
        <v>84</v>
      </c>
      <c r="F500" s="58"/>
    </row>
    <row r="501" spans="2:6" ht="16">
      <c r="B501" s="57">
        <v>499</v>
      </c>
      <c r="C501" s="14" t="s">
        <v>100</v>
      </c>
      <c r="D501" s="64">
        <v>818.8</v>
      </c>
      <c r="E501" s="56" t="s">
        <v>82</v>
      </c>
      <c r="F501" s="58"/>
    </row>
    <row r="502" spans="2:6" ht="16">
      <c r="B502" s="57">
        <v>500</v>
      </c>
      <c r="C502" s="14" t="s">
        <v>139</v>
      </c>
      <c r="D502" s="64">
        <v>1173.3</v>
      </c>
      <c r="E502" s="56" t="s">
        <v>77</v>
      </c>
      <c r="F502" s="58"/>
    </row>
    <row r="503" spans="2:6" ht="16">
      <c r="B503" s="57">
        <v>501</v>
      </c>
      <c r="C503" s="14" t="s">
        <v>104</v>
      </c>
      <c r="D503" s="64">
        <v>35.200000000000003</v>
      </c>
      <c r="E503" s="56" t="s">
        <v>86</v>
      </c>
      <c r="F503" s="58"/>
    </row>
    <row r="504" spans="2:6" ht="16">
      <c r="B504" s="57">
        <v>502</v>
      </c>
      <c r="C504" s="14" t="s">
        <v>155</v>
      </c>
      <c r="D504" s="64">
        <v>77</v>
      </c>
      <c r="E504" s="56" t="s">
        <v>84</v>
      </c>
      <c r="F504" s="58"/>
    </row>
    <row r="505" spans="2:6" ht="16">
      <c r="B505" s="57">
        <v>503</v>
      </c>
      <c r="C505" s="14" t="s">
        <v>101</v>
      </c>
      <c r="D505" s="64">
        <v>23.799999999999997</v>
      </c>
      <c r="E505" s="56" t="s">
        <v>77</v>
      </c>
      <c r="F505" s="58"/>
    </row>
    <row r="506" spans="2:6" ht="16">
      <c r="B506" s="57">
        <v>504</v>
      </c>
      <c r="C506" s="14" t="s">
        <v>128</v>
      </c>
      <c r="D506" s="64">
        <v>2325.5</v>
      </c>
      <c r="E506" s="56" t="s">
        <v>84</v>
      </c>
      <c r="F506" s="58"/>
    </row>
    <row r="507" spans="2:6" ht="16">
      <c r="B507" s="57">
        <v>505</v>
      </c>
      <c r="C507" s="14" t="s">
        <v>161</v>
      </c>
      <c r="D507" s="64">
        <v>13.899999999999999</v>
      </c>
      <c r="E507" s="56" t="s">
        <v>103</v>
      </c>
      <c r="F507" s="58"/>
    </row>
    <row r="508" spans="2:6" ht="16">
      <c r="B508" s="57">
        <v>506</v>
      </c>
      <c r="C508" s="14" t="s">
        <v>132</v>
      </c>
      <c r="D508" s="64">
        <v>167.10000000000002</v>
      </c>
      <c r="E508" s="56" t="s">
        <v>82</v>
      </c>
      <c r="F508" s="58"/>
    </row>
    <row r="509" spans="2:6" ht="16">
      <c r="B509" s="57">
        <v>507</v>
      </c>
      <c r="C509" s="14" t="s">
        <v>115</v>
      </c>
      <c r="D509" s="64">
        <v>732.09999999999991</v>
      </c>
      <c r="E509" s="56" t="s">
        <v>95</v>
      </c>
      <c r="F509" s="58"/>
    </row>
    <row r="510" spans="2:6" ht="16">
      <c r="B510" s="57">
        <v>508</v>
      </c>
      <c r="C510" s="14" t="s">
        <v>85</v>
      </c>
      <c r="D510" s="64">
        <v>1307.8999999999999</v>
      </c>
      <c r="E510" s="56" t="s">
        <v>84</v>
      </c>
      <c r="F510" s="58"/>
    </row>
    <row r="511" spans="2:6" ht="16">
      <c r="B511" s="57">
        <v>509</v>
      </c>
      <c r="C511" s="14" t="s">
        <v>85</v>
      </c>
      <c r="D511" s="64">
        <v>1381.6999999999998</v>
      </c>
      <c r="E511" s="56" t="s">
        <v>84</v>
      </c>
      <c r="F511" s="58"/>
    </row>
    <row r="512" spans="2:6" ht="16">
      <c r="B512" s="57">
        <v>510</v>
      </c>
      <c r="C512" s="14" t="s">
        <v>145</v>
      </c>
      <c r="D512" s="64">
        <v>165.6</v>
      </c>
      <c r="E512" s="56" t="s">
        <v>82</v>
      </c>
      <c r="F512" s="58"/>
    </row>
    <row r="513" spans="2:6" ht="16">
      <c r="B513" s="57">
        <v>511</v>
      </c>
      <c r="C513" s="14" t="s">
        <v>117</v>
      </c>
      <c r="D513" s="64">
        <v>899</v>
      </c>
      <c r="E513" s="56" t="s">
        <v>103</v>
      </c>
      <c r="F513" s="58"/>
    </row>
    <row r="514" spans="2:6" ht="16">
      <c r="B514" s="57">
        <v>512</v>
      </c>
      <c r="C514" s="14" t="s">
        <v>94</v>
      </c>
      <c r="D514" s="64">
        <v>186.6</v>
      </c>
      <c r="E514" s="56" t="s">
        <v>88</v>
      </c>
      <c r="F514" s="58"/>
    </row>
    <row r="515" spans="2:6" ht="16">
      <c r="B515" s="57">
        <v>513</v>
      </c>
      <c r="C515" s="14" t="s">
        <v>152</v>
      </c>
      <c r="D515" s="64">
        <v>373.5</v>
      </c>
      <c r="E515" s="56" t="s">
        <v>84</v>
      </c>
      <c r="F515" s="58"/>
    </row>
    <row r="516" spans="2:6" ht="16">
      <c r="B516" s="57">
        <v>514</v>
      </c>
      <c r="C516" s="14" t="s">
        <v>74</v>
      </c>
      <c r="D516" s="64">
        <v>1454.5</v>
      </c>
      <c r="E516" s="56" t="s">
        <v>77</v>
      </c>
      <c r="F516" s="58"/>
    </row>
    <row r="517" spans="2:6" ht="16">
      <c r="B517" s="57">
        <v>515</v>
      </c>
      <c r="C517" s="14" t="s">
        <v>111</v>
      </c>
      <c r="D517" s="64">
        <v>3287.4</v>
      </c>
      <c r="E517" s="56" t="s">
        <v>84</v>
      </c>
      <c r="F517" s="58"/>
    </row>
    <row r="518" spans="2:6" ht="16">
      <c r="B518" s="57">
        <v>516</v>
      </c>
      <c r="C518" s="14" t="s">
        <v>104</v>
      </c>
      <c r="D518" s="64">
        <v>427.40000000000003</v>
      </c>
      <c r="E518" s="56" t="s">
        <v>84</v>
      </c>
      <c r="F518" s="58"/>
    </row>
    <row r="519" spans="2:6" ht="16">
      <c r="B519" s="57">
        <v>517</v>
      </c>
      <c r="C519" s="14" t="s">
        <v>96</v>
      </c>
      <c r="D519" s="64">
        <v>1575.5</v>
      </c>
      <c r="E519" s="56" t="s">
        <v>82</v>
      </c>
      <c r="F519" s="58"/>
    </row>
    <row r="520" spans="2:6" ht="16">
      <c r="B520" s="57">
        <v>518</v>
      </c>
      <c r="C520" s="14" t="s">
        <v>164</v>
      </c>
      <c r="D520" s="64">
        <v>1556.3999999999999</v>
      </c>
      <c r="E520" s="56" t="s">
        <v>82</v>
      </c>
      <c r="F520" s="58"/>
    </row>
    <row r="521" spans="2:6" ht="16">
      <c r="B521" s="57">
        <v>519</v>
      </c>
      <c r="C521" s="14" t="s">
        <v>122</v>
      </c>
      <c r="D521" s="64">
        <v>119.9</v>
      </c>
      <c r="E521" s="56" t="s">
        <v>84</v>
      </c>
      <c r="F521" s="58"/>
    </row>
    <row r="522" spans="2:6" ht="16">
      <c r="B522" s="57">
        <v>520</v>
      </c>
      <c r="C522" s="14" t="s">
        <v>143</v>
      </c>
      <c r="D522" s="64">
        <v>650.6</v>
      </c>
      <c r="E522" s="56" t="s">
        <v>84</v>
      </c>
      <c r="F522" s="58"/>
    </row>
    <row r="523" spans="2:6" ht="16">
      <c r="B523" s="57">
        <v>521</v>
      </c>
      <c r="C523" s="14" t="s">
        <v>111</v>
      </c>
      <c r="D523" s="64">
        <v>482</v>
      </c>
      <c r="E523" s="56" t="s">
        <v>82</v>
      </c>
      <c r="F523" s="58"/>
    </row>
    <row r="524" spans="2:6" ht="16">
      <c r="B524" s="57">
        <v>522</v>
      </c>
      <c r="C524" s="14" t="s">
        <v>128</v>
      </c>
      <c r="D524" s="64">
        <v>81.899999999999991</v>
      </c>
      <c r="E524" s="56" t="s">
        <v>77</v>
      </c>
      <c r="F524" s="58"/>
    </row>
    <row r="525" spans="2:6" ht="16">
      <c r="B525" s="57">
        <v>523</v>
      </c>
      <c r="C525" s="14" t="s">
        <v>79</v>
      </c>
      <c r="D525" s="64">
        <v>15.9</v>
      </c>
      <c r="E525" s="56" t="s">
        <v>82</v>
      </c>
      <c r="F525" s="58"/>
    </row>
    <row r="526" spans="2:6" ht="16">
      <c r="B526" s="57">
        <v>524</v>
      </c>
      <c r="C526" s="14" t="s">
        <v>138</v>
      </c>
      <c r="D526" s="64">
        <v>1463.1999999999998</v>
      </c>
      <c r="E526" s="56" t="s">
        <v>84</v>
      </c>
      <c r="F526" s="58"/>
    </row>
    <row r="527" spans="2:6" ht="16">
      <c r="B527" s="57">
        <v>525</v>
      </c>
      <c r="C527" s="14" t="s">
        <v>74</v>
      </c>
      <c r="D527" s="64">
        <v>964.30000000000007</v>
      </c>
      <c r="E527" s="56" t="s">
        <v>92</v>
      </c>
      <c r="F527" s="58"/>
    </row>
    <row r="528" spans="2:6" ht="16">
      <c r="B528" s="57">
        <v>526</v>
      </c>
      <c r="C528" s="14" t="s">
        <v>81</v>
      </c>
      <c r="D528" s="64">
        <v>53.2</v>
      </c>
      <c r="E528" s="56" t="s">
        <v>95</v>
      </c>
      <c r="F528" s="58"/>
    </row>
    <row r="529" spans="2:6" ht="16">
      <c r="B529" s="57">
        <v>527</v>
      </c>
      <c r="C529" s="14" t="s">
        <v>74</v>
      </c>
      <c r="D529" s="64">
        <v>3515.2999999999997</v>
      </c>
      <c r="E529" s="56" t="s">
        <v>92</v>
      </c>
      <c r="F529" s="58"/>
    </row>
    <row r="530" spans="2:6" ht="16">
      <c r="B530" s="57">
        <v>528</v>
      </c>
      <c r="C530" s="14" t="s">
        <v>126</v>
      </c>
      <c r="D530" s="64">
        <v>615.29999999999995</v>
      </c>
      <c r="E530" s="56" t="s">
        <v>82</v>
      </c>
      <c r="F530" s="58"/>
    </row>
    <row r="531" spans="2:6" ht="16">
      <c r="B531" s="57">
        <v>529</v>
      </c>
      <c r="C531" s="14" t="s">
        <v>109</v>
      </c>
      <c r="D531" s="64">
        <v>912.8</v>
      </c>
      <c r="E531" s="56" t="s">
        <v>84</v>
      </c>
      <c r="F531" s="58"/>
    </row>
    <row r="532" spans="2:6" ht="16">
      <c r="B532" s="57">
        <v>530</v>
      </c>
      <c r="C532" s="14" t="s">
        <v>87</v>
      </c>
      <c r="D532" s="64">
        <v>731.59999999999991</v>
      </c>
      <c r="E532" s="56" t="s">
        <v>103</v>
      </c>
      <c r="F532" s="58"/>
    </row>
    <row r="533" spans="2:6" ht="16">
      <c r="B533" s="57">
        <v>531</v>
      </c>
      <c r="C533" s="14" t="s">
        <v>81</v>
      </c>
      <c r="D533" s="64">
        <v>1249.8</v>
      </c>
      <c r="E533" s="56" t="s">
        <v>82</v>
      </c>
      <c r="F533" s="58"/>
    </row>
    <row r="534" spans="2:6" ht="16">
      <c r="B534" s="57">
        <v>532</v>
      </c>
      <c r="C534" s="14" t="s">
        <v>162</v>
      </c>
      <c r="D534" s="64">
        <v>11</v>
      </c>
      <c r="E534" s="56" t="s">
        <v>86</v>
      </c>
      <c r="F534" s="58"/>
    </row>
    <row r="535" spans="2:6" ht="16">
      <c r="B535" s="57">
        <v>533</v>
      </c>
      <c r="C535" s="14" t="s">
        <v>101</v>
      </c>
      <c r="D535" s="64">
        <v>700.90000000000009</v>
      </c>
      <c r="E535" s="56" t="s">
        <v>82</v>
      </c>
      <c r="F535" s="58"/>
    </row>
    <row r="536" spans="2:6" ht="16">
      <c r="B536" s="57">
        <v>534</v>
      </c>
      <c r="C536" s="14" t="s">
        <v>146</v>
      </c>
      <c r="D536" s="64">
        <v>1108.7</v>
      </c>
      <c r="E536" s="56" t="s">
        <v>95</v>
      </c>
      <c r="F536" s="58"/>
    </row>
    <row r="537" spans="2:6" ht="16">
      <c r="B537" s="57">
        <v>535</v>
      </c>
      <c r="C537" s="14" t="s">
        <v>108</v>
      </c>
      <c r="D537" s="64">
        <v>67.900000000000006</v>
      </c>
      <c r="E537" s="56" t="s">
        <v>84</v>
      </c>
      <c r="F537" s="58"/>
    </row>
    <row r="538" spans="2:6" ht="16">
      <c r="B538" s="57">
        <v>536</v>
      </c>
      <c r="C538" s="14" t="s">
        <v>98</v>
      </c>
      <c r="D538" s="64">
        <v>15.1</v>
      </c>
      <c r="E538" s="56" t="s">
        <v>92</v>
      </c>
      <c r="F538" s="58"/>
    </row>
    <row r="539" spans="2:6" ht="16">
      <c r="B539" s="57">
        <v>537</v>
      </c>
      <c r="C539" s="14" t="s">
        <v>112</v>
      </c>
      <c r="D539" s="64">
        <v>421.3</v>
      </c>
      <c r="E539" s="56" t="s">
        <v>103</v>
      </c>
      <c r="F539" s="58"/>
    </row>
    <row r="540" spans="2:6" ht="16">
      <c r="B540" s="57">
        <v>538</v>
      </c>
      <c r="C540" s="14" t="s">
        <v>168</v>
      </c>
      <c r="D540" s="64">
        <v>202.5</v>
      </c>
      <c r="E540" s="56" t="s">
        <v>75</v>
      </c>
      <c r="F540" s="58"/>
    </row>
    <row r="541" spans="2:6" ht="16">
      <c r="B541" s="57">
        <v>539</v>
      </c>
      <c r="C541" s="14" t="s">
        <v>141</v>
      </c>
      <c r="D541" s="64">
        <v>2499.3000000000002</v>
      </c>
      <c r="E541" s="56" t="s">
        <v>103</v>
      </c>
      <c r="F541" s="58"/>
    </row>
    <row r="542" spans="2:6" ht="16">
      <c r="B542" s="57">
        <v>540</v>
      </c>
      <c r="C542" s="14" t="s">
        <v>157</v>
      </c>
      <c r="D542" s="64">
        <v>282.3</v>
      </c>
      <c r="E542" s="56" t="s">
        <v>77</v>
      </c>
      <c r="F542" s="58"/>
    </row>
    <row r="543" spans="2:6" ht="16">
      <c r="B543" s="57">
        <v>541</v>
      </c>
      <c r="C543" s="14" t="s">
        <v>152</v>
      </c>
      <c r="D543" s="64">
        <v>1006</v>
      </c>
      <c r="E543" s="56" t="s">
        <v>92</v>
      </c>
      <c r="F543" s="58"/>
    </row>
    <row r="544" spans="2:6" ht="16">
      <c r="B544" s="57">
        <v>542</v>
      </c>
      <c r="C544" s="14" t="s">
        <v>147</v>
      </c>
      <c r="D544" s="64">
        <v>237.89999999999998</v>
      </c>
      <c r="E544" s="56" t="s">
        <v>92</v>
      </c>
      <c r="F544" s="58"/>
    </row>
    <row r="545" spans="2:6" ht="16">
      <c r="B545" s="57">
        <v>543</v>
      </c>
      <c r="C545" s="14" t="s">
        <v>130</v>
      </c>
      <c r="D545" s="64">
        <v>970.90000000000009</v>
      </c>
      <c r="E545" s="56" t="s">
        <v>82</v>
      </c>
      <c r="F545" s="58"/>
    </row>
    <row r="546" spans="2:6" ht="16">
      <c r="B546" s="57">
        <v>544</v>
      </c>
      <c r="C546" s="14" t="s">
        <v>99</v>
      </c>
      <c r="D546" s="64">
        <v>168.5</v>
      </c>
      <c r="E546" s="56" t="s">
        <v>77</v>
      </c>
      <c r="F546" s="58"/>
    </row>
    <row r="547" spans="2:6" ht="16">
      <c r="B547" s="57">
        <v>545</v>
      </c>
      <c r="C547" s="14" t="s">
        <v>74</v>
      </c>
      <c r="D547" s="64">
        <v>111.89999999999999</v>
      </c>
      <c r="E547" s="56" t="s">
        <v>86</v>
      </c>
      <c r="F547" s="58"/>
    </row>
    <row r="548" spans="2:6" ht="16">
      <c r="B548" s="57">
        <v>546</v>
      </c>
      <c r="C548" s="14" t="s">
        <v>97</v>
      </c>
      <c r="D548" s="64">
        <v>214.89999999999998</v>
      </c>
      <c r="E548" s="56" t="s">
        <v>77</v>
      </c>
      <c r="F548" s="58"/>
    </row>
    <row r="549" spans="2:6" ht="16">
      <c r="B549" s="57">
        <v>547</v>
      </c>
      <c r="C549" s="14" t="s">
        <v>136</v>
      </c>
      <c r="D549" s="64">
        <v>2572.6</v>
      </c>
      <c r="E549" s="56" t="s">
        <v>82</v>
      </c>
      <c r="F549" s="58"/>
    </row>
    <row r="550" spans="2:6" ht="16">
      <c r="B550" s="57">
        <v>548</v>
      </c>
      <c r="C550" s="14" t="s">
        <v>144</v>
      </c>
      <c r="D550" s="64">
        <v>333.5</v>
      </c>
      <c r="E550" s="56" t="s">
        <v>75</v>
      </c>
      <c r="F550" s="58"/>
    </row>
    <row r="551" spans="2:6" ht="16">
      <c r="B551" s="57">
        <v>549</v>
      </c>
      <c r="C551" s="14" t="s">
        <v>126</v>
      </c>
      <c r="D551" s="64">
        <v>23.3</v>
      </c>
      <c r="E551" s="56" t="s">
        <v>103</v>
      </c>
      <c r="F551" s="58"/>
    </row>
    <row r="552" spans="2:6" ht="16">
      <c r="B552" s="57">
        <v>550</v>
      </c>
      <c r="C552" s="14" t="s">
        <v>129</v>
      </c>
      <c r="D552" s="64">
        <v>307.60000000000002</v>
      </c>
      <c r="E552" s="56" t="s">
        <v>86</v>
      </c>
      <c r="F552" s="58"/>
    </row>
    <row r="553" spans="2:6" ht="16">
      <c r="B553" s="57">
        <v>551</v>
      </c>
      <c r="C553" s="14" t="s">
        <v>140</v>
      </c>
      <c r="D553" s="64">
        <v>1374.4</v>
      </c>
      <c r="E553" s="56" t="s">
        <v>92</v>
      </c>
      <c r="F553" s="58"/>
    </row>
    <row r="554" spans="2:6" ht="16">
      <c r="B554" s="57">
        <v>552</v>
      </c>
      <c r="C554" s="14" t="s">
        <v>83</v>
      </c>
      <c r="D554" s="64">
        <v>221.1</v>
      </c>
      <c r="E554" s="56" t="s">
        <v>84</v>
      </c>
      <c r="F554" s="58"/>
    </row>
    <row r="555" spans="2:6" ht="16">
      <c r="B555" s="57">
        <v>553</v>
      </c>
      <c r="C555" s="14" t="s">
        <v>89</v>
      </c>
      <c r="D555" s="64">
        <v>552.29999999999995</v>
      </c>
      <c r="E555" s="56" t="s">
        <v>82</v>
      </c>
      <c r="F555" s="58"/>
    </row>
    <row r="556" spans="2:6" ht="16">
      <c r="B556" s="57">
        <v>554</v>
      </c>
      <c r="C556" s="14" t="s">
        <v>140</v>
      </c>
      <c r="D556" s="64">
        <v>273.29999999999995</v>
      </c>
      <c r="E556" s="56" t="s">
        <v>77</v>
      </c>
      <c r="F556" s="58"/>
    </row>
    <row r="557" spans="2:6" ht="16">
      <c r="B557" s="57">
        <v>555</v>
      </c>
      <c r="C557" s="14" t="s">
        <v>89</v>
      </c>
      <c r="D557" s="64">
        <v>48.7</v>
      </c>
      <c r="E557" s="56" t="s">
        <v>75</v>
      </c>
      <c r="F557" s="58"/>
    </row>
    <row r="558" spans="2:6" ht="16">
      <c r="B558" s="57">
        <v>556</v>
      </c>
      <c r="C558" s="14" t="s">
        <v>159</v>
      </c>
      <c r="D558" s="64">
        <v>43.3</v>
      </c>
      <c r="E558" s="56" t="s">
        <v>103</v>
      </c>
      <c r="F558" s="58"/>
    </row>
    <row r="559" spans="2:6" ht="16">
      <c r="B559" s="57">
        <v>557</v>
      </c>
      <c r="C559" s="14" t="s">
        <v>138</v>
      </c>
      <c r="D559" s="64">
        <v>45.199999999999996</v>
      </c>
      <c r="E559" s="56" t="s">
        <v>84</v>
      </c>
      <c r="F559" s="58"/>
    </row>
    <row r="560" spans="2:6" ht="16">
      <c r="B560" s="57">
        <v>558</v>
      </c>
      <c r="C560" s="14" t="s">
        <v>154</v>
      </c>
      <c r="D560" s="64">
        <v>312.2</v>
      </c>
      <c r="E560" s="56" t="s">
        <v>95</v>
      </c>
      <c r="F560" s="58"/>
    </row>
    <row r="561" spans="2:6" ht="16">
      <c r="B561" s="57">
        <v>559</v>
      </c>
      <c r="C561" s="14" t="s">
        <v>125</v>
      </c>
      <c r="D561" s="64">
        <v>2373.4</v>
      </c>
      <c r="E561" s="56" t="s">
        <v>103</v>
      </c>
      <c r="F561" s="58"/>
    </row>
    <row r="562" spans="2:6" ht="16">
      <c r="B562" s="57">
        <v>560</v>
      </c>
      <c r="C562" s="14" t="s">
        <v>127</v>
      </c>
      <c r="D562" s="64">
        <v>455.3</v>
      </c>
      <c r="E562" s="56" t="s">
        <v>103</v>
      </c>
      <c r="F562" s="58"/>
    </row>
    <row r="563" spans="2:6" ht="16">
      <c r="B563" s="57">
        <v>561</v>
      </c>
      <c r="C563" s="14" t="s">
        <v>113</v>
      </c>
      <c r="D563" s="64">
        <v>473.8</v>
      </c>
      <c r="E563" s="56" t="s">
        <v>92</v>
      </c>
      <c r="F563" s="58"/>
    </row>
    <row r="564" spans="2:6" ht="16">
      <c r="B564" s="57">
        <v>562</v>
      </c>
      <c r="C564" s="14" t="s">
        <v>117</v>
      </c>
      <c r="D564" s="64">
        <v>597.79999999999995</v>
      </c>
      <c r="E564" s="56" t="s">
        <v>88</v>
      </c>
      <c r="F564" s="58"/>
    </row>
    <row r="565" spans="2:6" ht="16">
      <c r="B565" s="57">
        <v>563</v>
      </c>
      <c r="C565" s="14" t="s">
        <v>101</v>
      </c>
      <c r="D565" s="64">
        <v>654.80000000000007</v>
      </c>
      <c r="E565" s="56" t="s">
        <v>75</v>
      </c>
      <c r="F565" s="58"/>
    </row>
    <row r="566" spans="2:6" ht="16">
      <c r="B566" s="57">
        <v>564</v>
      </c>
      <c r="C566" s="14" t="s">
        <v>129</v>
      </c>
      <c r="D566" s="64">
        <v>3060.7</v>
      </c>
      <c r="E566" s="56" t="s">
        <v>84</v>
      </c>
      <c r="F566" s="58"/>
    </row>
    <row r="567" spans="2:6" ht="16">
      <c r="B567" s="57">
        <v>565</v>
      </c>
      <c r="C567" s="14" t="s">
        <v>94</v>
      </c>
      <c r="D567" s="64">
        <v>375.20000000000005</v>
      </c>
      <c r="E567" s="56" t="s">
        <v>84</v>
      </c>
      <c r="F567" s="58"/>
    </row>
    <row r="568" spans="2:6" ht="16">
      <c r="B568" s="57">
        <v>566</v>
      </c>
      <c r="C568" s="14" t="s">
        <v>112</v>
      </c>
      <c r="D568" s="64">
        <v>1639.7</v>
      </c>
      <c r="E568" s="56" t="s">
        <v>88</v>
      </c>
      <c r="F568" s="58"/>
    </row>
    <row r="569" spans="2:6" ht="16">
      <c r="B569" s="57">
        <v>567</v>
      </c>
      <c r="C569" s="14" t="s">
        <v>105</v>
      </c>
      <c r="D569" s="64">
        <v>581.30000000000007</v>
      </c>
      <c r="E569" s="56" t="s">
        <v>84</v>
      </c>
      <c r="F569" s="58"/>
    </row>
    <row r="570" spans="2:6" ht="16">
      <c r="B570" s="57">
        <v>568</v>
      </c>
      <c r="C570" s="14" t="s">
        <v>90</v>
      </c>
      <c r="D570" s="64">
        <v>265.2</v>
      </c>
      <c r="E570" s="56" t="s">
        <v>84</v>
      </c>
      <c r="F570" s="58"/>
    </row>
    <row r="571" spans="2:6" ht="16">
      <c r="B571" s="57">
        <v>569</v>
      </c>
      <c r="C571" s="14" t="s">
        <v>83</v>
      </c>
      <c r="D571" s="64">
        <v>1309.4000000000001</v>
      </c>
      <c r="E571" s="56" t="s">
        <v>84</v>
      </c>
      <c r="F571" s="58"/>
    </row>
    <row r="572" spans="2:6" ht="16">
      <c r="B572" s="57">
        <v>570</v>
      </c>
      <c r="C572" s="14" t="s">
        <v>128</v>
      </c>
      <c r="D572" s="64">
        <v>146.19999999999999</v>
      </c>
      <c r="E572" s="56" t="s">
        <v>103</v>
      </c>
      <c r="F572" s="58"/>
    </row>
    <row r="573" spans="2:6" ht="16">
      <c r="B573" s="57">
        <v>571</v>
      </c>
      <c r="C573" s="14" t="s">
        <v>144</v>
      </c>
      <c r="D573" s="64">
        <v>792.5</v>
      </c>
      <c r="E573" s="56" t="s">
        <v>92</v>
      </c>
      <c r="F573" s="58"/>
    </row>
    <row r="574" spans="2:6" ht="16">
      <c r="B574" s="57">
        <v>572</v>
      </c>
      <c r="C574" s="14" t="s">
        <v>115</v>
      </c>
      <c r="D574" s="64">
        <v>366.8</v>
      </c>
      <c r="E574" s="56" t="s">
        <v>92</v>
      </c>
      <c r="F574" s="58"/>
    </row>
    <row r="575" spans="2:6" ht="16">
      <c r="B575" s="57">
        <v>573</v>
      </c>
      <c r="C575" s="14" t="s">
        <v>162</v>
      </c>
      <c r="D575" s="64">
        <v>197.60000000000002</v>
      </c>
      <c r="E575" s="56" t="s">
        <v>103</v>
      </c>
      <c r="F575" s="58"/>
    </row>
    <row r="576" spans="2:6" ht="16">
      <c r="B576" s="57">
        <v>574</v>
      </c>
      <c r="C576" s="14" t="s">
        <v>165</v>
      </c>
      <c r="D576" s="64">
        <v>70</v>
      </c>
      <c r="E576" s="56" t="s">
        <v>77</v>
      </c>
      <c r="F576" s="58"/>
    </row>
    <row r="577" spans="2:6" ht="16">
      <c r="B577" s="57">
        <v>575</v>
      </c>
      <c r="C577" s="14" t="s">
        <v>104</v>
      </c>
      <c r="D577" s="64">
        <v>427</v>
      </c>
      <c r="E577" s="56" t="s">
        <v>92</v>
      </c>
      <c r="F577" s="58"/>
    </row>
    <row r="578" spans="2:6" ht="16">
      <c r="B578" s="57">
        <v>576</v>
      </c>
      <c r="C578" s="14" t="s">
        <v>141</v>
      </c>
      <c r="D578" s="64">
        <v>432.59999999999997</v>
      </c>
      <c r="E578" s="56" t="s">
        <v>103</v>
      </c>
      <c r="F578" s="58"/>
    </row>
    <row r="579" spans="2:6" ht="16">
      <c r="B579" s="57">
        <v>577</v>
      </c>
      <c r="C579" s="14" t="s">
        <v>116</v>
      </c>
      <c r="D579" s="64">
        <v>297.8</v>
      </c>
      <c r="E579" s="56" t="s">
        <v>92</v>
      </c>
      <c r="F579" s="58"/>
    </row>
    <row r="580" spans="2:6" ht="16">
      <c r="B580" s="57">
        <v>578</v>
      </c>
      <c r="C580" s="14" t="s">
        <v>74</v>
      </c>
      <c r="D580" s="64">
        <v>1266.5999999999999</v>
      </c>
      <c r="E580" s="56" t="s">
        <v>95</v>
      </c>
      <c r="F580" s="58"/>
    </row>
    <row r="581" spans="2:6" ht="16">
      <c r="B581" s="57">
        <v>579</v>
      </c>
      <c r="C581" s="14" t="s">
        <v>157</v>
      </c>
      <c r="D581" s="64">
        <v>30.099999999999998</v>
      </c>
      <c r="E581" s="56" t="s">
        <v>75</v>
      </c>
      <c r="F581" s="58"/>
    </row>
    <row r="582" spans="2:6" ht="16">
      <c r="B582" s="57">
        <v>580</v>
      </c>
      <c r="C582" s="14" t="s">
        <v>116</v>
      </c>
      <c r="D582" s="64">
        <v>818.3</v>
      </c>
      <c r="E582" s="56" t="s">
        <v>82</v>
      </c>
      <c r="F582" s="58"/>
    </row>
    <row r="583" spans="2:6" ht="16">
      <c r="B583" s="57">
        <v>581</v>
      </c>
      <c r="C583" s="14" t="s">
        <v>102</v>
      </c>
      <c r="D583" s="64">
        <v>695.3</v>
      </c>
      <c r="E583" s="56" t="s">
        <v>92</v>
      </c>
      <c r="F583" s="58"/>
    </row>
    <row r="584" spans="2:6" ht="16">
      <c r="B584" s="57">
        <v>582</v>
      </c>
      <c r="C584" s="14" t="s">
        <v>74</v>
      </c>
      <c r="D584" s="64">
        <v>4118.8</v>
      </c>
      <c r="E584" s="56" t="s">
        <v>75</v>
      </c>
      <c r="F584" s="58"/>
    </row>
    <row r="585" spans="2:6" ht="16">
      <c r="B585" s="57">
        <v>583</v>
      </c>
      <c r="C585" s="14" t="s">
        <v>116</v>
      </c>
      <c r="D585" s="64">
        <v>354.3</v>
      </c>
      <c r="E585" s="56" t="s">
        <v>84</v>
      </c>
      <c r="F585" s="58"/>
    </row>
    <row r="586" spans="2:6" ht="16">
      <c r="B586" s="57">
        <v>584</v>
      </c>
      <c r="C586" s="14" t="s">
        <v>126</v>
      </c>
      <c r="D586" s="64">
        <v>1547.2</v>
      </c>
      <c r="E586" s="56" t="s">
        <v>86</v>
      </c>
      <c r="F586" s="58"/>
    </row>
    <row r="587" spans="2:6" ht="16">
      <c r="B587" s="57">
        <v>585</v>
      </c>
      <c r="C587" s="14" t="s">
        <v>149</v>
      </c>
      <c r="D587" s="64">
        <v>721.9</v>
      </c>
      <c r="E587" s="56" t="s">
        <v>84</v>
      </c>
      <c r="F587" s="58"/>
    </row>
    <row r="588" spans="2:6" ht="16">
      <c r="B588" s="57">
        <v>586</v>
      </c>
      <c r="C588" s="14" t="s">
        <v>96</v>
      </c>
      <c r="D588" s="64">
        <v>714.9</v>
      </c>
      <c r="E588" s="56" t="s">
        <v>77</v>
      </c>
      <c r="F588" s="58"/>
    </row>
    <row r="589" spans="2:6" ht="16">
      <c r="B589" s="57">
        <v>587</v>
      </c>
      <c r="C589" s="14" t="s">
        <v>108</v>
      </c>
      <c r="D589" s="64">
        <v>133.19999999999999</v>
      </c>
      <c r="E589" s="56" t="s">
        <v>86</v>
      </c>
      <c r="F589" s="58"/>
    </row>
    <row r="590" spans="2:6" ht="16">
      <c r="B590" s="57">
        <v>588</v>
      </c>
      <c r="C590" s="14" t="s">
        <v>154</v>
      </c>
      <c r="D590" s="64">
        <v>592.79999999999995</v>
      </c>
      <c r="E590" s="56" t="s">
        <v>84</v>
      </c>
      <c r="F590" s="58"/>
    </row>
    <row r="591" spans="2:6" ht="16">
      <c r="B591" s="57">
        <v>589</v>
      </c>
      <c r="C591" s="14" t="s">
        <v>79</v>
      </c>
      <c r="D591" s="64">
        <v>564.6</v>
      </c>
      <c r="E591" s="56" t="s">
        <v>103</v>
      </c>
      <c r="F591" s="58"/>
    </row>
    <row r="592" spans="2:6" ht="16">
      <c r="B592" s="57">
        <v>590</v>
      </c>
      <c r="C592" s="14" t="s">
        <v>83</v>
      </c>
      <c r="D592" s="64">
        <v>92.6</v>
      </c>
      <c r="E592" s="56" t="s">
        <v>82</v>
      </c>
      <c r="F592" s="58"/>
    </row>
    <row r="593" spans="2:6" ht="16">
      <c r="B593" s="57">
        <v>591</v>
      </c>
      <c r="C593" s="14" t="s">
        <v>139</v>
      </c>
      <c r="D593" s="64">
        <v>252.2</v>
      </c>
      <c r="E593" s="56" t="s">
        <v>95</v>
      </c>
      <c r="F593" s="58"/>
    </row>
    <row r="594" spans="2:6" ht="16">
      <c r="B594" s="57">
        <v>592</v>
      </c>
      <c r="C594" s="14" t="s">
        <v>79</v>
      </c>
      <c r="D594" s="64">
        <v>4243</v>
      </c>
      <c r="E594" s="56" t="s">
        <v>88</v>
      </c>
      <c r="F594" s="58"/>
    </row>
    <row r="595" spans="2:6" ht="16">
      <c r="B595" s="57">
        <v>593</v>
      </c>
      <c r="C595" s="14" t="s">
        <v>106</v>
      </c>
      <c r="D595" s="64">
        <v>544.20000000000005</v>
      </c>
      <c r="E595" s="56" t="s">
        <v>92</v>
      </c>
      <c r="F595" s="58"/>
    </row>
    <row r="596" spans="2:6" ht="16">
      <c r="B596" s="57">
        <v>594</v>
      </c>
      <c r="C596" s="14" t="s">
        <v>156</v>
      </c>
      <c r="D596" s="64">
        <v>382.40000000000003</v>
      </c>
      <c r="E596" s="56" t="s">
        <v>75</v>
      </c>
      <c r="F596" s="58"/>
    </row>
    <row r="597" spans="2:6" ht="16">
      <c r="B597" s="57">
        <v>595</v>
      </c>
      <c r="C597" s="14" t="s">
        <v>155</v>
      </c>
      <c r="D597" s="64">
        <v>13.600000000000001</v>
      </c>
      <c r="E597" s="56" t="s">
        <v>82</v>
      </c>
      <c r="F597" s="58"/>
    </row>
    <row r="598" spans="2:6" ht="16">
      <c r="B598" s="57">
        <v>596</v>
      </c>
      <c r="C598" s="14" t="s">
        <v>111</v>
      </c>
      <c r="D598" s="64">
        <v>12.3</v>
      </c>
      <c r="E598" s="56" t="s">
        <v>95</v>
      </c>
      <c r="F598" s="58"/>
    </row>
    <row r="599" spans="2:6" ht="16">
      <c r="B599" s="57">
        <v>597</v>
      </c>
      <c r="C599" s="14" t="s">
        <v>104</v>
      </c>
      <c r="D599" s="64">
        <v>2129.7999999999997</v>
      </c>
      <c r="E599" s="56" t="s">
        <v>95</v>
      </c>
      <c r="F599" s="58"/>
    </row>
    <row r="600" spans="2:6" ht="16">
      <c r="B600" s="57">
        <v>598</v>
      </c>
      <c r="C600" s="14" t="s">
        <v>129</v>
      </c>
      <c r="D600" s="64">
        <v>5.6000000000000005</v>
      </c>
      <c r="E600" s="56" t="s">
        <v>86</v>
      </c>
      <c r="F600" s="58"/>
    </row>
    <row r="601" spans="2:6" ht="16">
      <c r="B601" s="57">
        <v>599</v>
      </c>
      <c r="C601" s="14" t="s">
        <v>83</v>
      </c>
      <c r="D601" s="64">
        <v>491.9</v>
      </c>
      <c r="E601" s="56" t="s">
        <v>92</v>
      </c>
      <c r="F601" s="58"/>
    </row>
    <row r="602" spans="2:6" ht="16">
      <c r="B602" s="57">
        <v>600</v>
      </c>
      <c r="C602" s="14" t="s">
        <v>94</v>
      </c>
      <c r="D602" s="64">
        <v>1740.5</v>
      </c>
      <c r="E602" s="56" t="s">
        <v>95</v>
      </c>
      <c r="F602" s="58"/>
    </row>
    <row r="603" spans="2:6" ht="16">
      <c r="B603" s="57">
        <v>601</v>
      </c>
      <c r="C603" s="14" t="s">
        <v>113</v>
      </c>
      <c r="D603" s="64">
        <v>1605.5</v>
      </c>
      <c r="E603" s="56" t="s">
        <v>88</v>
      </c>
      <c r="F603" s="58"/>
    </row>
    <row r="604" spans="2:6" ht="16">
      <c r="B604" s="57">
        <v>602</v>
      </c>
      <c r="C604" s="14" t="s">
        <v>99</v>
      </c>
      <c r="D604" s="64">
        <v>761</v>
      </c>
      <c r="E604" s="56" t="s">
        <v>92</v>
      </c>
      <c r="F604" s="58"/>
    </row>
    <row r="605" spans="2:6" ht="16">
      <c r="B605" s="57">
        <v>603</v>
      </c>
      <c r="C605" s="14" t="s">
        <v>109</v>
      </c>
      <c r="D605" s="64">
        <v>532.29999999999995</v>
      </c>
      <c r="E605" s="56" t="s">
        <v>95</v>
      </c>
      <c r="F605" s="58"/>
    </row>
    <row r="606" spans="2:6" ht="16">
      <c r="B606" s="57">
        <v>604</v>
      </c>
      <c r="C606" s="14" t="s">
        <v>160</v>
      </c>
      <c r="D606" s="64">
        <v>538.29999999999995</v>
      </c>
      <c r="E606" s="56" t="s">
        <v>86</v>
      </c>
      <c r="F606" s="58"/>
    </row>
    <row r="607" spans="2:6" ht="16">
      <c r="B607" s="57">
        <v>605</v>
      </c>
      <c r="C607" s="14" t="s">
        <v>173</v>
      </c>
      <c r="D607" s="64">
        <v>525.1</v>
      </c>
      <c r="E607" s="56" t="s">
        <v>103</v>
      </c>
      <c r="F607" s="58"/>
    </row>
    <row r="608" spans="2:6" ht="16">
      <c r="B608" s="57">
        <v>606</v>
      </c>
      <c r="C608" s="14" t="s">
        <v>163</v>
      </c>
      <c r="D608" s="64">
        <v>7197.7999999999993</v>
      </c>
      <c r="E608" s="56" t="s">
        <v>82</v>
      </c>
      <c r="F608" s="58"/>
    </row>
    <row r="609" spans="2:6" ht="16">
      <c r="B609" s="57">
        <v>607</v>
      </c>
      <c r="C609" s="14" t="s">
        <v>76</v>
      </c>
      <c r="D609" s="64">
        <v>908.5</v>
      </c>
      <c r="E609" s="56" t="s">
        <v>86</v>
      </c>
      <c r="F609" s="58"/>
    </row>
    <row r="610" spans="2:6" ht="16">
      <c r="B610" s="57">
        <v>608</v>
      </c>
      <c r="C610" s="14" t="s">
        <v>127</v>
      </c>
      <c r="D610" s="64">
        <v>1709.7</v>
      </c>
      <c r="E610" s="56" t="s">
        <v>84</v>
      </c>
      <c r="F610" s="58"/>
    </row>
    <row r="611" spans="2:6" ht="16">
      <c r="B611" s="57">
        <v>609</v>
      </c>
      <c r="C611" s="14" t="s">
        <v>170</v>
      </c>
      <c r="D611" s="64">
        <v>192.60000000000002</v>
      </c>
      <c r="E611" s="56" t="s">
        <v>84</v>
      </c>
      <c r="F611" s="58"/>
    </row>
    <row r="612" spans="2:6" ht="16">
      <c r="B612" s="57">
        <v>610</v>
      </c>
      <c r="C612" s="14" t="s">
        <v>74</v>
      </c>
      <c r="D612" s="64">
        <v>1002.2</v>
      </c>
      <c r="E612" s="56" t="s">
        <v>84</v>
      </c>
      <c r="F612" s="58"/>
    </row>
    <row r="613" spans="2:6" ht="16">
      <c r="B613" s="57">
        <v>611</v>
      </c>
      <c r="C613" s="14" t="s">
        <v>102</v>
      </c>
      <c r="D613" s="64">
        <v>70.900000000000006</v>
      </c>
      <c r="E613" s="56" t="s">
        <v>77</v>
      </c>
      <c r="F613" s="58"/>
    </row>
    <row r="614" spans="2:6" ht="16">
      <c r="B614" s="57">
        <v>612</v>
      </c>
      <c r="C614" s="14" t="s">
        <v>132</v>
      </c>
      <c r="D614" s="64">
        <v>635.4</v>
      </c>
      <c r="E614" s="56" t="s">
        <v>92</v>
      </c>
      <c r="F614" s="58"/>
    </row>
    <row r="615" spans="2:6" ht="16">
      <c r="B615" s="57">
        <v>613</v>
      </c>
      <c r="C615" s="14" t="s">
        <v>108</v>
      </c>
      <c r="D615" s="64">
        <v>1888.5</v>
      </c>
      <c r="E615" s="56" t="s">
        <v>95</v>
      </c>
      <c r="F615" s="58"/>
    </row>
    <row r="616" spans="2:6" ht="16">
      <c r="B616" s="57">
        <v>614</v>
      </c>
      <c r="C616" s="14" t="s">
        <v>138</v>
      </c>
      <c r="D616" s="64">
        <v>30.4</v>
      </c>
      <c r="E616" s="56" t="s">
        <v>82</v>
      </c>
      <c r="F616" s="58"/>
    </row>
    <row r="617" spans="2:6" ht="16">
      <c r="B617" s="57">
        <v>615</v>
      </c>
      <c r="C617" s="14" t="s">
        <v>140</v>
      </c>
      <c r="D617" s="64">
        <v>1432.8</v>
      </c>
      <c r="E617" s="56" t="s">
        <v>88</v>
      </c>
      <c r="F617" s="58"/>
    </row>
    <row r="618" spans="2:6" ht="16">
      <c r="B618" s="57">
        <v>616</v>
      </c>
      <c r="C618" s="14" t="s">
        <v>121</v>
      </c>
      <c r="D618" s="64">
        <v>1753.1999999999998</v>
      </c>
      <c r="E618" s="56" t="s">
        <v>88</v>
      </c>
      <c r="F618" s="58"/>
    </row>
    <row r="619" spans="2:6" ht="16">
      <c r="B619" s="57">
        <v>617</v>
      </c>
      <c r="C619" s="14" t="s">
        <v>167</v>
      </c>
      <c r="D619" s="64">
        <v>8.1999999999999993</v>
      </c>
      <c r="E619" s="56" t="s">
        <v>82</v>
      </c>
      <c r="F619" s="58"/>
    </row>
    <row r="620" spans="2:6" ht="16">
      <c r="B620" s="57">
        <v>618</v>
      </c>
      <c r="C620" s="14" t="s">
        <v>128</v>
      </c>
      <c r="D620" s="64">
        <v>4875.7</v>
      </c>
      <c r="E620" s="56" t="s">
        <v>82</v>
      </c>
      <c r="F620" s="58"/>
    </row>
    <row r="621" spans="2:6" ht="16">
      <c r="B621" s="57">
        <v>619</v>
      </c>
      <c r="C621" s="14" t="s">
        <v>142</v>
      </c>
      <c r="D621" s="64">
        <v>584.29999999999995</v>
      </c>
      <c r="E621" s="56" t="s">
        <v>84</v>
      </c>
      <c r="F621" s="58"/>
    </row>
    <row r="622" spans="2:6" ht="16">
      <c r="B622" s="57">
        <v>620</v>
      </c>
      <c r="C622" s="14" t="s">
        <v>132</v>
      </c>
      <c r="D622" s="64">
        <v>1122.7</v>
      </c>
      <c r="E622" s="56" t="s">
        <v>86</v>
      </c>
      <c r="F622" s="58"/>
    </row>
    <row r="623" spans="2:6" ht="16">
      <c r="B623" s="57">
        <v>621</v>
      </c>
      <c r="C623" s="14" t="s">
        <v>123</v>
      </c>
      <c r="D623" s="64">
        <v>19.3</v>
      </c>
      <c r="E623" s="56" t="s">
        <v>77</v>
      </c>
      <c r="F623" s="58"/>
    </row>
    <row r="624" spans="2:6" ht="16">
      <c r="B624" s="57">
        <v>622</v>
      </c>
      <c r="C624" s="14" t="s">
        <v>121</v>
      </c>
      <c r="D624" s="64">
        <v>195.79999999999998</v>
      </c>
      <c r="E624" s="56" t="s">
        <v>88</v>
      </c>
      <c r="F624" s="58"/>
    </row>
    <row r="625" spans="2:6" ht="16">
      <c r="B625" s="57">
        <v>623</v>
      </c>
      <c r="C625" s="14" t="s">
        <v>104</v>
      </c>
      <c r="D625" s="64">
        <v>3481.3999999999996</v>
      </c>
      <c r="E625" s="56" t="s">
        <v>103</v>
      </c>
      <c r="F625" s="58"/>
    </row>
    <row r="626" spans="2:6" ht="16">
      <c r="B626" s="57">
        <v>624</v>
      </c>
      <c r="C626" s="14" t="s">
        <v>108</v>
      </c>
      <c r="D626" s="64">
        <v>1091.0999999999999</v>
      </c>
      <c r="E626" s="56" t="s">
        <v>88</v>
      </c>
      <c r="F626" s="58"/>
    </row>
    <row r="627" spans="2:6" ht="16">
      <c r="B627" s="57">
        <v>625</v>
      </c>
      <c r="C627" s="14" t="s">
        <v>132</v>
      </c>
      <c r="D627" s="64">
        <v>604.20000000000005</v>
      </c>
      <c r="E627" s="56" t="s">
        <v>75</v>
      </c>
      <c r="F627" s="58"/>
    </row>
    <row r="628" spans="2:6" ht="16">
      <c r="B628" s="57">
        <v>626</v>
      </c>
      <c r="C628" s="14" t="s">
        <v>104</v>
      </c>
      <c r="D628" s="64">
        <v>466.9</v>
      </c>
      <c r="E628" s="56" t="s">
        <v>82</v>
      </c>
      <c r="F628" s="58"/>
    </row>
    <row r="629" spans="2:6" ht="16">
      <c r="B629" s="57">
        <v>627</v>
      </c>
      <c r="C629" s="14" t="s">
        <v>167</v>
      </c>
      <c r="D629" s="64">
        <v>85</v>
      </c>
      <c r="E629" s="56" t="s">
        <v>84</v>
      </c>
      <c r="F629" s="58"/>
    </row>
    <row r="630" spans="2:6" ht="16">
      <c r="B630" s="57">
        <v>628</v>
      </c>
      <c r="C630" s="14" t="s">
        <v>147</v>
      </c>
      <c r="D630" s="64">
        <v>120.39999999999999</v>
      </c>
      <c r="E630" s="56" t="s">
        <v>88</v>
      </c>
      <c r="F630" s="58"/>
    </row>
    <row r="631" spans="2:6" ht="16">
      <c r="B631" s="57">
        <v>629</v>
      </c>
      <c r="C631" s="14" t="s">
        <v>166</v>
      </c>
      <c r="D631" s="64">
        <v>909.7</v>
      </c>
      <c r="E631" s="56" t="s">
        <v>82</v>
      </c>
      <c r="F631" s="58"/>
    </row>
    <row r="632" spans="2:6" ht="16">
      <c r="B632" s="57">
        <v>630</v>
      </c>
      <c r="C632" s="14" t="s">
        <v>154</v>
      </c>
      <c r="D632" s="64">
        <v>27.1</v>
      </c>
      <c r="E632" s="56" t="s">
        <v>82</v>
      </c>
      <c r="F632" s="58"/>
    </row>
    <row r="633" spans="2:6" ht="16">
      <c r="B633" s="57">
        <v>631</v>
      </c>
      <c r="C633" s="14" t="s">
        <v>151</v>
      </c>
      <c r="D633" s="64">
        <v>12.5</v>
      </c>
      <c r="E633" s="56" t="s">
        <v>95</v>
      </c>
      <c r="F633" s="58"/>
    </row>
    <row r="634" spans="2:6" ht="16">
      <c r="B634" s="57">
        <v>632</v>
      </c>
      <c r="C634" s="14" t="s">
        <v>100</v>
      </c>
      <c r="D634" s="64">
        <v>149.30000000000001</v>
      </c>
      <c r="E634" s="56" t="s">
        <v>82</v>
      </c>
      <c r="F634" s="58"/>
    </row>
    <row r="635" spans="2:6" ht="16">
      <c r="B635" s="57">
        <v>633</v>
      </c>
      <c r="C635" s="14" t="s">
        <v>90</v>
      </c>
      <c r="D635" s="64">
        <v>302.60000000000002</v>
      </c>
      <c r="E635" s="56" t="s">
        <v>82</v>
      </c>
      <c r="F635" s="58"/>
    </row>
    <row r="636" spans="2:6" ht="16">
      <c r="B636" s="57">
        <v>634</v>
      </c>
      <c r="C636" s="14" t="s">
        <v>111</v>
      </c>
      <c r="D636" s="64">
        <v>880.1</v>
      </c>
      <c r="E636" s="56" t="s">
        <v>75</v>
      </c>
      <c r="F636" s="58"/>
    </row>
    <row r="637" spans="2:6" ht="16">
      <c r="B637" s="57">
        <v>635</v>
      </c>
      <c r="C637" s="14" t="s">
        <v>162</v>
      </c>
      <c r="D637" s="64">
        <v>28.4</v>
      </c>
      <c r="E637" s="56" t="s">
        <v>82</v>
      </c>
      <c r="F637" s="58"/>
    </row>
    <row r="638" spans="2:6" ht="16">
      <c r="B638" s="57">
        <v>636</v>
      </c>
      <c r="C638" s="14" t="s">
        <v>79</v>
      </c>
      <c r="D638" s="64">
        <v>56.4</v>
      </c>
      <c r="E638" s="56" t="s">
        <v>77</v>
      </c>
      <c r="F638" s="58"/>
    </row>
    <row r="639" spans="2:6" ht="16">
      <c r="B639" s="57">
        <v>637</v>
      </c>
      <c r="C639" s="14" t="s">
        <v>124</v>
      </c>
      <c r="D639" s="64">
        <v>327.59999999999997</v>
      </c>
      <c r="E639" s="56" t="s">
        <v>75</v>
      </c>
      <c r="F639" s="58"/>
    </row>
    <row r="640" spans="2:6" ht="16">
      <c r="B640" s="57">
        <v>638</v>
      </c>
      <c r="C640" s="14" t="s">
        <v>113</v>
      </c>
      <c r="D640" s="64">
        <v>380.6</v>
      </c>
      <c r="E640" s="56" t="s">
        <v>92</v>
      </c>
      <c r="F640" s="58"/>
    </row>
    <row r="641" spans="2:6" ht="16">
      <c r="B641" s="57">
        <v>639</v>
      </c>
      <c r="C641" s="14" t="s">
        <v>109</v>
      </c>
      <c r="D641" s="64">
        <v>203.70000000000002</v>
      </c>
      <c r="E641" s="56" t="s">
        <v>75</v>
      </c>
      <c r="F641" s="58"/>
    </row>
    <row r="642" spans="2:6" ht="16">
      <c r="B642" s="57">
        <v>640</v>
      </c>
      <c r="C642" s="14" t="s">
        <v>164</v>
      </c>
      <c r="D642" s="64">
        <v>1202.7</v>
      </c>
      <c r="E642" s="56" t="s">
        <v>82</v>
      </c>
      <c r="F642" s="58"/>
    </row>
    <row r="643" spans="2:6" ht="16">
      <c r="B643" s="57">
        <v>641</v>
      </c>
      <c r="C643" s="14" t="s">
        <v>128</v>
      </c>
      <c r="D643" s="64">
        <v>231</v>
      </c>
      <c r="E643" s="56" t="s">
        <v>82</v>
      </c>
      <c r="F643" s="58"/>
    </row>
    <row r="644" spans="2:6" ht="16">
      <c r="B644" s="57">
        <v>642</v>
      </c>
      <c r="C644" s="14" t="s">
        <v>123</v>
      </c>
      <c r="D644" s="64">
        <v>5.3000000000000007</v>
      </c>
      <c r="E644" s="56" t="s">
        <v>95</v>
      </c>
      <c r="F644" s="58"/>
    </row>
    <row r="645" spans="2:6" ht="16">
      <c r="B645" s="57">
        <v>643</v>
      </c>
      <c r="C645" s="14" t="s">
        <v>129</v>
      </c>
      <c r="D645" s="64">
        <v>777.8</v>
      </c>
      <c r="E645" s="56" t="s">
        <v>86</v>
      </c>
      <c r="F645" s="58"/>
    </row>
    <row r="646" spans="2:6" ht="16">
      <c r="B646" s="57">
        <v>644</v>
      </c>
      <c r="C646" s="14" t="s">
        <v>128</v>
      </c>
      <c r="D646" s="64">
        <v>1161.3</v>
      </c>
      <c r="E646" s="56" t="s">
        <v>92</v>
      </c>
      <c r="F646" s="58"/>
    </row>
    <row r="647" spans="2:6" ht="16">
      <c r="B647" s="57">
        <v>645</v>
      </c>
      <c r="C647" s="14" t="s">
        <v>146</v>
      </c>
      <c r="D647" s="64">
        <v>1912.7</v>
      </c>
      <c r="E647" s="56" t="s">
        <v>75</v>
      </c>
      <c r="F647" s="58"/>
    </row>
    <row r="648" spans="2:6" ht="16">
      <c r="B648" s="57">
        <v>646</v>
      </c>
      <c r="C648" s="14" t="s">
        <v>121</v>
      </c>
      <c r="D648" s="64">
        <v>518.69999999999993</v>
      </c>
      <c r="E648" s="56" t="s">
        <v>92</v>
      </c>
      <c r="F648" s="58"/>
    </row>
    <row r="649" spans="2:6" ht="16">
      <c r="B649" s="57">
        <v>647</v>
      </c>
      <c r="C649" s="14" t="s">
        <v>94</v>
      </c>
      <c r="D649" s="64">
        <v>2806.1000000000004</v>
      </c>
      <c r="E649" s="56" t="s">
        <v>86</v>
      </c>
      <c r="F649" s="58"/>
    </row>
    <row r="650" spans="2:6" ht="16">
      <c r="B650" s="57">
        <v>648</v>
      </c>
      <c r="C650" s="14" t="s">
        <v>74</v>
      </c>
      <c r="D650" s="64">
        <v>1627.5</v>
      </c>
      <c r="E650" s="56" t="s">
        <v>84</v>
      </c>
      <c r="F650" s="58"/>
    </row>
    <row r="651" spans="2:6" ht="16">
      <c r="B651" s="57">
        <v>649</v>
      </c>
      <c r="C651" s="14" t="s">
        <v>119</v>
      </c>
      <c r="D651" s="64">
        <v>6035.4</v>
      </c>
      <c r="E651" s="56" t="s">
        <v>84</v>
      </c>
      <c r="F651" s="58"/>
    </row>
    <row r="652" spans="2:6" ht="16">
      <c r="B652" s="57">
        <v>650</v>
      </c>
      <c r="C652" s="14" t="s">
        <v>112</v>
      </c>
      <c r="D652" s="64">
        <v>12.1</v>
      </c>
      <c r="E652" s="56" t="s">
        <v>88</v>
      </c>
      <c r="F652" s="58"/>
    </row>
    <row r="653" spans="2:6" ht="16">
      <c r="B653" s="57">
        <v>651</v>
      </c>
      <c r="C653" s="14" t="s">
        <v>90</v>
      </c>
      <c r="D653" s="64">
        <v>620.90000000000009</v>
      </c>
      <c r="E653" s="56" t="s">
        <v>82</v>
      </c>
      <c r="F653" s="58"/>
    </row>
    <row r="654" spans="2:6" ht="16">
      <c r="B654" s="57">
        <v>652</v>
      </c>
      <c r="C654" s="14" t="s">
        <v>164</v>
      </c>
      <c r="D654" s="64">
        <v>324.5</v>
      </c>
      <c r="E654" s="56" t="s">
        <v>75</v>
      </c>
      <c r="F654" s="58"/>
    </row>
    <row r="655" spans="2:6" ht="16">
      <c r="B655" s="57">
        <v>653</v>
      </c>
      <c r="C655" s="14" t="s">
        <v>100</v>
      </c>
      <c r="D655" s="64">
        <v>1629.5</v>
      </c>
      <c r="E655" s="56" t="s">
        <v>84</v>
      </c>
      <c r="F655" s="58"/>
    </row>
    <row r="656" spans="2:6" ht="16">
      <c r="B656" s="57">
        <v>654</v>
      </c>
      <c r="C656" s="14" t="s">
        <v>172</v>
      </c>
      <c r="D656" s="64">
        <v>91.899999999999991</v>
      </c>
      <c r="E656" s="56" t="s">
        <v>77</v>
      </c>
      <c r="F656" s="58"/>
    </row>
    <row r="657" spans="2:6" ht="16">
      <c r="B657" s="57">
        <v>655</v>
      </c>
      <c r="C657" s="14" t="s">
        <v>81</v>
      </c>
      <c r="D657" s="64">
        <v>49.900000000000006</v>
      </c>
      <c r="E657" s="56" t="s">
        <v>92</v>
      </c>
      <c r="F657" s="58"/>
    </row>
    <row r="658" spans="2:6" ht="16">
      <c r="B658" s="57">
        <v>656</v>
      </c>
      <c r="C658" s="14" t="s">
        <v>146</v>
      </c>
      <c r="D658" s="64">
        <v>211.9</v>
      </c>
      <c r="E658" s="56" t="s">
        <v>77</v>
      </c>
      <c r="F658" s="58"/>
    </row>
    <row r="659" spans="2:6" ht="16">
      <c r="B659" s="57">
        <v>657</v>
      </c>
      <c r="C659" s="14" t="s">
        <v>106</v>
      </c>
      <c r="D659" s="64">
        <v>35.099999999999994</v>
      </c>
      <c r="E659" s="56" t="s">
        <v>103</v>
      </c>
      <c r="F659" s="58"/>
    </row>
    <row r="660" spans="2:6" ht="16">
      <c r="B660" s="57">
        <v>658</v>
      </c>
      <c r="C660" s="14" t="s">
        <v>108</v>
      </c>
      <c r="D660" s="64">
        <v>323.7</v>
      </c>
      <c r="E660" s="56" t="s">
        <v>82</v>
      </c>
      <c r="F660" s="58"/>
    </row>
    <row r="661" spans="2:6" ht="16">
      <c r="B661" s="57">
        <v>659</v>
      </c>
      <c r="C661" s="14" t="s">
        <v>111</v>
      </c>
      <c r="D661" s="64">
        <v>441.5</v>
      </c>
      <c r="E661" s="56" t="s">
        <v>92</v>
      </c>
      <c r="F661" s="58"/>
    </row>
    <row r="662" spans="2:6" ht="16">
      <c r="B662" s="57">
        <v>660</v>
      </c>
      <c r="C662" s="14" t="s">
        <v>147</v>
      </c>
      <c r="D662" s="64">
        <v>262.89999999999998</v>
      </c>
      <c r="E662" s="56" t="s">
        <v>82</v>
      </c>
      <c r="F662" s="58"/>
    </row>
    <row r="663" spans="2:6" ht="16">
      <c r="B663" s="57">
        <v>661</v>
      </c>
      <c r="C663" s="14" t="s">
        <v>89</v>
      </c>
      <c r="D663" s="64">
        <v>16.599999999999998</v>
      </c>
      <c r="E663" s="56" t="s">
        <v>92</v>
      </c>
      <c r="F663" s="58"/>
    </row>
    <row r="664" spans="2:6" ht="16">
      <c r="B664" s="57">
        <v>662</v>
      </c>
      <c r="C664" s="14" t="s">
        <v>81</v>
      </c>
      <c r="D664" s="64">
        <v>367.1</v>
      </c>
      <c r="E664" s="56" t="s">
        <v>84</v>
      </c>
      <c r="F664" s="58"/>
    </row>
    <row r="665" spans="2:6" ht="16">
      <c r="B665" s="57">
        <v>663</v>
      </c>
      <c r="C665" s="14" t="s">
        <v>167</v>
      </c>
      <c r="D665" s="64">
        <v>381.1</v>
      </c>
      <c r="E665" s="56" t="s">
        <v>92</v>
      </c>
      <c r="F665" s="58"/>
    </row>
    <row r="666" spans="2:6" ht="16">
      <c r="B666" s="57">
        <v>664</v>
      </c>
      <c r="C666" s="14" t="s">
        <v>146</v>
      </c>
      <c r="D666" s="64">
        <v>330.5</v>
      </c>
      <c r="E666" s="56" t="s">
        <v>82</v>
      </c>
      <c r="F666" s="58"/>
    </row>
    <row r="667" spans="2:6" ht="16">
      <c r="B667" s="57">
        <v>665</v>
      </c>
      <c r="C667" s="14" t="s">
        <v>154</v>
      </c>
      <c r="D667" s="64">
        <v>198</v>
      </c>
      <c r="E667" s="56" t="s">
        <v>103</v>
      </c>
      <c r="F667" s="58"/>
    </row>
    <row r="668" spans="2:6" ht="16">
      <c r="B668" s="57">
        <v>666</v>
      </c>
      <c r="C668" s="14" t="s">
        <v>121</v>
      </c>
      <c r="D668" s="64">
        <v>381.9</v>
      </c>
      <c r="E668" s="56" t="s">
        <v>84</v>
      </c>
      <c r="F668" s="58"/>
    </row>
    <row r="669" spans="2:6" ht="16">
      <c r="B669" s="57">
        <v>667</v>
      </c>
      <c r="C669" s="14" t="s">
        <v>81</v>
      </c>
      <c r="D669" s="64">
        <v>627.4</v>
      </c>
      <c r="E669" s="56" t="s">
        <v>88</v>
      </c>
      <c r="F669" s="58"/>
    </row>
    <row r="670" spans="2:6" ht="16">
      <c r="B670" s="57">
        <v>668</v>
      </c>
      <c r="C670" s="14" t="s">
        <v>153</v>
      </c>
      <c r="D670" s="64">
        <v>12.7</v>
      </c>
      <c r="E670" s="56" t="s">
        <v>82</v>
      </c>
      <c r="F670" s="58"/>
    </row>
    <row r="671" spans="2:6" ht="16">
      <c r="B671" s="57">
        <v>669</v>
      </c>
      <c r="C671" s="14" t="s">
        <v>89</v>
      </c>
      <c r="D671" s="64">
        <v>137.20000000000002</v>
      </c>
      <c r="E671" s="56" t="s">
        <v>86</v>
      </c>
      <c r="F671" s="58"/>
    </row>
    <row r="672" spans="2:6" ht="16">
      <c r="B672" s="57">
        <v>670</v>
      </c>
      <c r="C672" s="14" t="s">
        <v>117</v>
      </c>
      <c r="D672" s="64">
        <v>329.6</v>
      </c>
      <c r="E672" s="56" t="s">
        <v>82</v>
      </c>
      <c r="F672" s="58"/>
    </row>
    <row r="673" spans="2:6" ht="16">
      <c r="B673" s="57">
        <v>671</v>
      </c>
      <c r="C673" s="14" t="s">
        <v>76</v>
      </c>
      <c r="D673" s="64">
        <v>637.70000000000005</v>
      </c>
      <c r="E673" s="56" t="s">
        <v>92</v>
      </c>
      <c r="F673" s="58"/>
    </row>
    <row r="674" spans="2:6" ht="16">
      <c r="B674" s="57">
        <v>672</v>
      </c>
      <c r="C674" s="14" t="s">
        <v>138</v>
      </c>
      <c r="D674" s="64">
        <v>296.10000000000002</v>
      </c>
      <c r="E674" s="56" t="s">
        <v>82</v>
      </c>
      <c r="F674" s="58"/>
    </row>
    <row r="675" spans="2:6" ht="16">
      <c r="B675" s="57">
        <v>673</v>
      </c>
      <c r="C675" s="14" t="s">
        <v>143</v>
      </c>
      <c r="D675" s="64">
        <v>1764.8</v>
      </c>
      <c r="E675" s="56" t="s">
        <v>92</v>
      </c>
      <c r="F675" s="58"/>
    </row>
    <row r="676" spans="2:6" ht="16">
      <c r="B676" s="57">
        <v>674</v>
      </c>
      <c r="C676" s="14" t="s">
        <v>149</v>
      </c>
      <c r="D676" s="64">
        <v>530.5</v>
      </c>
      <c r="E676" s="56" t="s">
        <v>92</v>
      </c>
      <c r="F676" s="58"/>
    </row>
    <row r="677" spans="2:6" ht="16">
      <c r="B677" s="57">
        <v>675</v>
      </c>
      <c r="C677" s="14" t="s">
        <v>110</v>
      </c>
      <c r="D677" s="64">
        <v>82.899999999999991</v>
      </c>
      <c r="E677" s="56" t="s">
        <v>82</v>
      </c>
      <c r="F677" s="58"/>
    </row>
    <row r="678" spans="2:6" ht="16">
      <c r="B678" s="57">
        <v>676</v>
      </c>
      <c r="C678" s="14" t="s">
        <v>150</v>
      </c>
      <c r="D678" s="64">
        <v>488.29999999999995</v>
      </c>
      <c r="E678" s="56" t="s">
        <v>84</v>
      </c>
      <c r="F678" s="58"/>
    </row>
    <row r="679" spans="2:6" ht="16">
      <c r="B679" s="57">
        <v>677</v>
      </c>
      <c r="C679" s="14" t="s">
        <v>122</v>
      </c>
      <c r="D679" s="64">
        <v>399.20000000000005</v>
      </c>
      <c r="E679" s="56" t="s">
        <v>82</v>
      </c>
      <c r="F679" s="58"/>
    </row>
    <row r="680" spans="2:6" ht="16">
      <c r="B680" s="57">
        <v>678</v>
      </c>
      <c r="C680" s="14" t="s">
        <v>99</v>
      </c>
      <c r="D680" s="64">
        <v>339.3</v>
      </c>
      <c r="E680" s="56" t="s">
        <v>77</v>
      </c>
      <c r="F680" s="58"/>
    </row>
    <row r="681" spans="2:6" ht="16">
      <c r="B681" s="57">
        <v>679</v>
      </c>
      <c r="C681" s="14" t="s">
        <v>109</v>
      </c>
      <c r="D681" s="64">
        <v>320.09999999999997</v>
      </c>
      <c r="E681" s="56" t="s">
        <v>84</v>
      </c>
      <c r="F681" s="58"/>
    </row>
    <row r="682" spans="2:6" ht="16">
      <c r="B682" s="57">
        <v>680</v>
      </c>
      <c r="C682" s="14" t="s">
        <v>141</v>
      </c>
      <c r="D682" s="64">
        <v>682.6</v>
      </c>
      <c r="E682" s="56" t="s">
        <v>75</v>
      </c>
      <c r="F682" s="58"/>
    </row>
    <row r="683" spans="2:6" ht="16">
      <c r="B683" s="57">
        <v>681</v>
      </c>
      <c r="C683" s="14" t="s">
        <v>81</v>
      </c>
      <c r="D683" s="64">
        <v>22.7</v>
      </c>
      <c r="E683" s="56" t="s">
        <v>84</v>
      </c>
      <c r="F683" s="58"/>
    </row>
    <row r="684" spans="2:6" ht="16">
      <c r="B684" s="57">
        <v>682</v>
      </c>
      <c r="C684" s="14" t="s">
        <v>162</v>
      </c>
      <c r="D684" s="64">
        <v>315.10000000000002</v>
      </c>
      <c r="E684" s="56" t="s">
        <v>75</v>
      </c>
      <c r="F684" s="58"/>
    </row>
    <row r="685" spans="2:6" ht="16">
      <c r="B685" s="57">
        <v>683</v>
      </c>
      <c r="C685" s="14" t="s">
        <v>101</v>
      </c>
      <c r="D685" s="64">
        <v>763.3</v>
      </c>
      <c r="E685" s="56" t="s">
        <v>103</v>
      </c>
      <c r="F685" s="58"/>
    </row>
    <row r="686" spans="2:6" ht="16">
      <c r="B686" s="57">
        <v>684</v>
      </c>
      <c r="C686" s="14" t="s">
        <v>150</v>
      </c>
      <c r="D686" s="64">
        <v>529.20000000000005</v>
      </c>
      <c r="E686" s="56" t="s">
        <v>77</v>
      </c>
      <c r="F686" s="58"/>
    </row>
    <row r="687" spans="2:6" ht="16">
      <c r="B687" s="57">
        <v>685</v>
      </c>
      <c r="C687" s="14" t="s">
        <v>126</v>
      </c>
      <c r="D687" s="64">
        <v>541.5</v>
      </c>
      <c r="E687" s="56" t="s">
        <v>77</v>
      </c>
      <c r="F687" s="58"/>
    </row>
    <row r="688" spans="2:6" ht="16">
      <c r="B688" s="57">
        <v>686</v>
      </c>
      <c r="C688" s="14" t="s">
        <v>104</v>
      </c>
      <c r="D688" s="64">
        <v>318.89999999999998</v>
      </c>
      <c r="E688" s="56" t="s">
        <v>84</v>
      </c>
      <c r="F688" s="58"/>
    </row>
    <row r="689" spans="2:6" ht="16">
      <c r="B689" s="57">
        <v>687</v>
      </c>
      <c r="C689" s="14" t="s">
        <v>114</v>
      </c>
      <c r="D689" s="64">
        <v>32.599999999999994</v>
      </c>
      <c r="E689" s="56" t="s">
        <v>84</v>
      </c>
      <c r="F689" s="58"/>
    </row>
    <row r="690" spans="2:6" ht="16">
      <c r="B690" s="57">
        <v>688</v>
      </c>
      <c r="C690" s="14" t="s">
        <v>150</v>
      </c>
      <c r="D690" s="64">
        <v>744.4</v>
      </c>
      <c r="E690" s="56" t="s">
        <v>103</v>
      </c>
      <c r="F690" s="58"/>
    </row>
    <row r="691" spans="2:6" ht="16">
      <c r="B691" s="57">
        <v>689</v>
      </c>
      <c r="C691" s="14" t="s">
        <v>119</v>
      </c>
      <c r="D691" s="64">
        <v>5809.0999999999995</v>
      </c>
      <c r="E691" s="56" t="s">
        <v>103</v>
      </c>
      <c r="F691" s="58"/>
    </row>
    <row r="692" spans="2:6" ht="16">
      <c r="B692" s="57">
        <v>690</v>
      </c>
      <c r="C692" s="14" t="s">
        <v>151</v>
      </c>
      <c r="D692" s="64">
        <v>13.600000000000001</v>
      </c>
      <c r="E692" s="56" t="s">
        <v>92</v>
      </c>
      <c r="F692" s="58"/>
    </row>
    <row r="693" spans="2:6" ht="16">
      <c r="B693" s="57">
        <v>691</v>
      </c>
      <c r="C693" s="14" t="s">
        <v>79</v>
      </c>
      <c r="D693" s="64">
        <v>155.5</v>
      </c>
      <c r="E693" s="56" t="s">
        <v>82</v>
      </c>
      <c r="F693" s="58"/>
    </row>
    <row r="694" spans="2:6" ht="16">
      <c r="B694" s="57">
        <v>692</v>
      </c>
      <c r="C694" s="14" t="s">
        <v>89</v>
      </c>
      <c r="D694" s="64">
        <v>475.90000000000003</v>
      </c>
      <c r="E694" s="56" t="s">
        <v>82</v>
      </c>
      <c r="F694" s="58"/>
    </row>
    <row r="695" spans="2:6" ht="16">
      <c r="B695" s="57">
        <v>693</v>
      </c>
      <c r="C695" s="14" t="s">
        <v>163</v>
      </c>
      <c r="D695" s="64">
        <v>336.8</v>
      </c>
      <c r="E695" s="56" t="s">
        <v>84</v>
      </c>
      <c r="F695" s="58"/>
    </row>
    <row r="696" spans="2:6" ht="16">
      <c r="B696" s="57">
        <v>694</v>
      </c>
      <c r="C696" s="14" t="s">
        <v>117</v>
      </c>
      <c r="D696" s="64">
        <v>179.5</v>
      </c>
      <c r="E696" s="56" t="s">
        <v>86</v>
      </c>
      <c r="F696" s="58"/>
    </row>
    <row r="697" spans="2:6" ht="16">
      <c r="B697" s="57">
        <v>695</v>
      </c>
      <c r="C697" s="14" t="s">
        <v>105</v>
      </c>
      <c r="D697" s="64">
        <v>102.2</v>
      </c>
      <c r="E697" s="56" t="s">
        <v>82</v>
      </c>
      <c r="F697" s="58"/>
    </row>
    <row r="698" spans="2:6" ht="16">
      <c r="B698" s="57">
        <v>696</v>
      </c>
      <c r="C698" s="14" t="s">
        <v>85</v>
      </c>
      <c r="D698" s="64">
        <v>136</v>
      </c>
      <c r="E698" s="56" t="s">
        <v>82</v>
      </c>
      <c r="F698" s="58"/>
    </row>
    <row r="699" spans="2:6" ht="16">
      <c r="B699" s="57">
        <v>697</v>
      </c>
      <c r="C699" s="14" t="s">
        <v>114</v>
      </c>
      <c r="D699" s="64">
        <v>21.7</v>
      </c>
      <c r="E699" s="56" t="s">
        <v>82</v>
      </c>
      <c r="F699" s="58"/>
    </row>
    <row r="700" spans="2:6" ht="16">
      <c r="B700" s="57">
        <v>698</v>
      </c>
      <c r="C700" s="14" t="s">
        <v>143</v>
      </c>
      <c r="D700" s="64">
        <v>272</v>
      </c>
      <c r="E700" s="56" t="s">
        <v>92</v>
      </c>
      <c r="F700" s="58"/>
    </row>
    <row r="701" spans="2:6" ht="16">
      <c r="B701" s="57">
        <v>699</v>
      </c>
      <c r="C701" s="14" t="s">
        <v>121</v>
      </c>
      <c r="D701" s="64">
        <v>233.9</v>
      </c>
      <c r="E701" s="56" t="s">
        <v>84</v>
      </c>
      <c r="F701" s="58"/>
    </row>
    <row r="702" spans="2:6" ht="16">
      <c r="B702" s="57">
        <v>700</v>
      </c>
      <c r="C702" s="14" t="s">
        <v>128</v>
      </c>
      <c r="D702" s="64">
        <v>4008.1</v>
      </c>
      <c r="E702" s="56" t="s">
        <v>75</v>
      </c>
      <c r="F702" s="58"/>
    </row>
    <row r="703" spans="2:6" ht="16">
      <c r="B703" s="57">
        <v>701</v>
      </c>
      <c r="C703" s="14" t="s">
        <v>154</v>
      </c>
      <c r="D703" s="64">
        <v>279.10000000000002</v>
      </c>
      <c r="E703" s="56" t="s">
        <v>88</v>
      </c>
      <c r="F703" s="58"/>
    </row>
    <row r="704" spans="2:6" ht="16">
      <c r="B704" s="57">
        <v>702</v>
      </c>
      <c r="C704" s="14" t="s">
        <v>111</v>
      </c>
      <c r="D704" s="64">
        <v>32.599999999999994</v>
      </c>
      <c r="E704" s="56" t="s">
        <v>95</v>
      </c>
      <c r="F704" s="58"/>
    </row>
    <row r="705" spans="2:6" ht="16">
      <c r="B705" s="57">
        <v>703</v>
      </c>
      <c r="C705" s="14" t="s">
        <v>160</v>
      </c>
      <c r="D705" s="64">
        <v>446.5</v>
      </c>
      <c r="E705" s="56" t="s">
        <v>77</v>
      </c>
      <c r="F705" s="58"/>
    </row>
    <row r="706" spans="2:6" ht="16">
      <c r="B706" s="57">
        <v>704</v>
      </c>
      <c r="C706" s="14" t="s">
        <v>132</v>
      </c>
      <c r="D706" s="64">
        <v>197.7</v>
      </c>
      <c r="E706" s="56" t="s">
        <v>95</v>
      </c>
      <c r="F706" s="58"/>
    </row>
    <row r="707" spans="2:6" ht="16">
      <c r="B707" s="57">
        <v>705</v>
      </c>
      <c r="C707" s="14" t="s">
        <v>101</v>
      </c>
      <c r="D707" s="64">
        <v>25</v>
      </c>
      <c r="E707" s="56" t="s">
        <v>92</v>
      </c>
      <c r="F707" s="58"/>
    </row>
    <row r="708" spans="2:6" ht="16">
      <c r="B708" s="57">
        <v>706</v>
      </c>
      <c r="C708" s="14" t="s">
        <v>157</v>
      </c>
      <c r="D708" s="64">
        <v>49.800000000000004</v>
      </c>
      <c r="E708" s="56" t="s">
        <v>77</v>
      </c>
      <c r="F708" s="58"/>
    </row>
    <row r="709" spans="2:6" ht="16">
      <c r="B709" s="57">
        <v>707</v>
      </c>
      <c r="C709" s="14" t="s">
        <v>104</v>
      </c>
      <c r="D709" s="64">
        <v>2757.9</v>
      </c>
      <c r="E709" s="56" t="s">
        <v>95</v>
      </c>
      <c r="F709" s="58"/>
    </row>
    <row r="710" spans="2:6" ht="16">
      <c r="B710" s="57">
        <v>708</v>
      </c>
      <c r="C710" s="14" t="s">
        <v>132</v>
      </c>
      <c r="D710" s="64">
        <v>1346.3999999999999</v>
      </c>
      <c r="E710" s="56" t="s">
        <v>95</v>
      </c>
      <c r="F710" s="58"/>
    </row>
    <row r="711" spans="2:6" ht="16">
      <c r="B711" s="57">
        <v>709</v>
      </c>
      <c r="C711" s="14" t="s">
        <v>171</v>
      </c>
      <c r="D711" s="64">
        <v>404.20000000000005</v>
      </c>
      <c r="E711" s="56" t="s">
        <v>92</v>
      </c>
      <c r="F711" s="58"/>
    </row>
    <row r="712" spans="2:6" ht="16">
      <c r="B712" s="57">
        <v>710</v>
      </c>
      <c r="C712" s="14" t="s">
        <v>172</v>
      </c>
      <c r="D712" s="64">
        <v>873.8</v>
      </c>
      <c r="E712" s="56" t="s">
        <v>84</v>
      </c>
      <c r="F712" s="58"/>
    </row>
    <row r="713" spans="2:6" ht="16">
      <c r="B713" s="57">
        <v>711</v>
      </c>
      <c r="C713" s="14" t="s">
        <v>138</v>
      </c>
      <c r="D713" s="64">
        <v>237.2</v>
      </c>
      <c r="E713" s="56" t="s">
        <v>86</v>
      </c>
      <c r="F713" s="58"/>
    </row>
    <row r="714" spans="2:6" ht="16">
      <c r="B714" s="57">
        <v>712</v>
      </c>
      <c r="C714" s="14" t="s">
        <v>131</v>
      </c>
      <c r="D714" s="64">
        <v>27</v>
      </c>
      <c r="E714" s="56" t="s">
        <v>86</v>
      </c>
      <c r="F714" s="58"/>
    </row>
    <row r="715" spans="2:6" ht="16">
      <c r="B715" s="57">
        <v>713</v>
      </c>
      <c r="C715" s="14" t="s">
        <v>173</v>
      </c>
      <c r="D715" s="64">
        <v>0.2</v>
      </c>
      <c r="E715" s="56" t="s">
        <v>82</v>
      </c>
      <c r="F715" s="58"/>
    </row>
    <row r="716" spans="2:6" ht="16">
      <c r="B716" s="57">
        <v>714</v>
      </c>
      <c r="C716" s="14" t="s">
        <v>90</v>
      </c>
      <c r="D716" s="64">
        <v>1053.5999999999999</v>
      </c>
      <c r="E716" s="56" t="s">
        <v>95</v>
      </c>
      <c r="F716" s="58"/>
    </row>
    <row r="717" spans="2:6" ht="16">
      <c r="B717" s="57">
        <v>715</v>
      </c>
      <c r="C717" s="14" t="s">
        <v>153</v>
      </c>
      <c r="D717" s="64">
        <v>495.6</v>
      </c>
      <c r="E717" s="56" t="s">
        <v>75</v>
      </c>
      <c r="F717" s="58"/>
    </row>
    <row r="718" spans="2:6" ht="16">
      <c r="B718" s="57">
        <v>716</v>
      </c>
      <c r="C718" s="14" t="s">
        <v>173</v>
      </c>
      <c r="D718" s="64">
        <v>151.69999999999999</v>
      </c>
      <c r="E718" s="56" t="s">
        <v>77</v>
      </c>
      <c r="F718" s="58"/>
    </row>
    <row r="719" spans="2:6" ht="16">
      <c r="B719" s="57">
        <v>717</v>
      </c>
      <c r="C719" s="14" t="s">
        <v>150</v>
      </c>
      <c r="D719" s="64">
        <v>322.70000000000005</v>
      </c>
      <c r="E719" s="56" t="s">
        <v>92</v>
      </c>
      <c r="F719" s="58"/>
    </row>
    <row r="720" spans="2:6" ht="16">
      <c r="B720" s="57">
        <v>718</v>
      </c>
      <c r="C720" s="14" t="s">
        <v>146</v>
      </c>
      <c r="D720" s="64">
        <v>1044.7</v>
      </c>
      <c r="E720" s="56" t="s">
        <v>95</v>
      </c>
      <c r="F720" s="58"/>
    </row>
    <row r="721" spans="2:6" ht="16">
      <c r="B721" s="57">
        <v>719</v>
      </c>
      <c r="C721" s="14" t="s">
        <v>127</v>
      </c>
      <c r="D721" s="64">
        <v>1443.8</v>
      </c>
      <c r="E721" s="56" t="s">
        <v>77</v>
      </c>
      <c r="F721" s="58"/>
    </row>
    <row r="722" spans="2:6" ht="16">
      <c r="B722" s="57">
        <v>720</v>
      </c>
      <c r="C722" s="14" t="s">
        <v>118</v>
      </c>
      <c r="D722" s="64">
        <v>2.1</v>
      </c>
      <c r="E722" s="56" t="s">
        <v>92</v>
      </c>
      <c r="F722" s="58"/>
    </row>
    <row r="723" spans="2:6" ht="16">
      <c r="B723" s="57">
        <v>721</v>
      </c>
      <c r="C723" s="14" t="s">
        <v>74</v>
      </c>
      <c r="D723" s="64">
        <v>3530.7</v>
      </c>
      <c r="E723" s="56" t="s">
        <v>95</v>
      </c>
      <c r="F723" s="58"/>
    </row>
    <row r="724" spans="2:6" ht="16">
      <c r="B724" s="57">
        <v>722</v>
      </c>
      <c r="C724" s="14" t="s">
        <v>74</v>
      </c>
      <c r="D724" s="64">
        <v>746</v>
      </c>
      <c r="E724" s="56" t="s">
        <v>92</v>
      </c>
      <c r="F724" s="58"/>
    </row>
    <row r="725" spans="2:6" ht="16">
      <c r="B725" s="57">
        <v>723</v>
      </c>
      <c r="C725" s="14" t="s">
        <v>78</v>
      </c>
      <c r="D725" s="64">
        <v>622.20000000000005</v>
      </c>
      <c r="E725" s="56" t="s">
        <v>103</v>
      </c>
      <c r="F725" s="58"/>
    </row>
    <row r="726" spans="2:6" ht="16">
      <c r="B726" s="57">
        <v>724</v>
      </c>
      <c r="C726" s="14" t="s">
        <v>170</v>
      </c>
      <c r="D726" s="64">
        <v>1218.1999999999998</v>
      </c>
      <c r="E726" s="56" t="s">
        <v>103</v>
      </c>
      <c r="F726" s="58"/>
    </row>
    <row r="727" spans="2:6" ht="16">
      <c r="B727" s="57">
        <v>725</v>
      </c>
      <c r="C727" s="14" t="s">
        <v>81</v>
      </c>
      <c r="D727" s="64">
        <v>1933.7</v>
      </c>
      <c r="E727" s="56" t="s">
        <v>92</v>
      </c>
      <c r="F727" s="58"/>
    </row>
    <row r="728" spans="2:6" ht="16">
      <c r="B728" s="57">
        <v>726</v>
      </c>
      <c r="C728" s="14" t="s">
        <v>119</v>
      </c>
      <c r="D728" s="64">
        <v>915.1</v>
      </c>
      <c r="E728" s="56" t="s">
        <v>103</v>
      </c>
      <c r="F728" s="58"/>
    </row>
    <row r="729" spans="2:6" ht="16">
      <c r="B729" s="57">
        <v>727</v>
      </c>
      <c r="C729" s="14" t="s">
        <v>97</v>
      </c>
      <c r="D729" s="64">
        <v>347.59999999999997</v>
      </c>
      <c r="E729" s="56" t="s">
        <v>103</v>
      </c>
      <c r="F729" s="58"/>
    </row>
    <row r="730" spans="2:6" ht="16">
      <c r="B730" s="57">
        <v>728</v>
      </c>
      <c r="C730" s="14" t="s">
        <v>115</v>
      </c>
      <c r="D730" s="64">
        <v>129.60000000000002</v>
      </c>
      <c r="E730" s="56" t="s">
        <v>84</v>
      </c>
      <c r="F730" s="58"/>
    </row>
    <row r="731" spans="2:6" ht="16">
      <c r="B731" s="57">
        <v>729</v>
      </c>
      <c r="C731" s="14" t="s">
        <v>90</v>
      </c>
      <c r="D731" s="64">
        <v>379.7</v>
      </c>
      <c r="E731" s="56" t="s">
        <v>92</v>
      </c>
      <c r="F731" s="58"/>
    </row>
    <row r="732" spans="2:6" ht="16">
      <c r="B732" s="57">
        <v>730</v>
      </c>
      <c r="C732" s="14" t="s">
        <v>128</v>
      </c>
      <c r="D732" s="64">
        <v>2112.1999999999998</v>
      </c>
      <c r="E732" s="56" t="s">
        <v>92</v>
      </c>
      <c r="F732" s="58"/>
    </row>
    <row r="733" spans="2:6" ht="16">
      <c r="B733" s="57">
        <v>731</v>
      </c>
      <c r="C733" s="14" t="s">
        <v>125</v>
      </c>
      <c r="D733" s="64">
        <v>42.699999999999996</v>
      </c>
      <c r="E733" s="56" t="s">
        <v>92</v>
      </c>
      <c r="F733" s="58"/>
    </row>
    <row r="734" spans="2:6" ht="16">
      <c r="B734" s="57">
        <v>732</v>
      </c>
      <c r="C734" s="14" t="s">
        <v>128</v>
      </c>
      <c r="D734" s="64">
        <v>6575.4</v>
      </c>
      <c r="E734" s="56" t="s">
        <v>103</v>
      </c>
      <c r="F734" s="58"/>
    </row>
    <row r="735" spans="2:6" ht="16">
      <c r="B735" s="57">
        <v>733</v>
      </c>
      <c r="C735" s="14" t="s">
        <v>145</v>
      </c>
      <c r="D735" s="64">
        <v>1854.8</v>
      </c>
      <c r="E735" s="56" t="s">
        <v>95</v>
      </c>
      <c r="F735" s="58"/>
    </row>
    <row r="736" spans="2:6" ht="16">
      <c r="B736" s="57">
        <v>734</v>
      </c>
      <c r="C736" s="14" t="s">
        <v>134</v>
      </c>
      <c r="D736" s="64">
        <v>460</v>
      </c>
      <c r="E736" s="56" t="s">
        <v>92</v>
      </c>
      <c r="F736" s="58"/>
    </row>
    <row r="737" spans="2:6" ht="16">
      <c r="B737" s="57">
        <v>735</v>
      </c>
      <c r="C737" s="14" t="s">
        <v>85</v>
      </c>
      <c r="D737" s="64">
        <v>308.5</v>
      </c>
      <c r="E737" s="56" t="s">
        <v>86</v>
      </c>
      <c r="F737" s="58"/>
    </row>
    <row r="738" spans="2:6" ht="16">
      <c r="B738" s="57">
        <v>736</v>
      </c>
      <c r="C738" s="14" t="s">
        <v>74</v>
      </c>
      <c r="D738" s="64">
        <v>1176.0999999999999</v>
      </c>
      <c r="E738" s="56" t="s">
        <v>103</v>
      </c>
      <c r="F738" s="58"/>
    </row>
    <row r="739" spans="2:6" ht="16">
      <c r="B739" s="57">
        <v>737</v>
      </c>
      <c r="C739" s="14" t="s">
        <v>104</v>
      </c>
      <c r="D739" s="64">
        <v>385.09999999999997</v>
      </c>
      <c r="E739" s="56" t="s">
        <v>92</v>
      </c>
      <c r="F739" s="58"/>
    </row>
    <row r="740" spans="2:6" ht="16">
      <c r="B740" s="57">
        <v>738</v>
      </c>
      <c r="C740" s="14" t="s">
        <v>108</v>
      </c>
      <c r="D740" s="64">
        <v>1515.2</v>
      </c>
      <c r="E740" s="56" t="s">
        <v>84</v>
      </c>
      <c r="F740" s="58"/>
    </row>
    <row r="741" spans="2:6" ht="16">
      <c r="B741" s="57">
        <v>739</v>
      </c>
      <c r="C741" s="14" t="s">
        <v>173</v>
      </c>
      <c r="D741" s="64">
        <v>197.89999999999998</v>
      </c>
      <c r="E741" s="56" t="s">
        <v>82</v>
      </c>
      <c r="F741" s="58"/>
    </row>
    <row r="742" spans="2:6" ht="16">
      <c r="B742" s="57">
        <v>740</v>
      </c>
      <c r="C742" s="14" t="s">
        <v>90</v>
      </c>
      <c r="D742" s="64">
        <v>20.8</v>
      </c>
      <c r="E742" s="56" t="s">
        <v>84</v>
      </c>
      <c r="F742" s="58"/>
    </row>
    <row r="743" spans="2:6" ht="16">
      <c r="B743" s="57">
        <v>741</v>
      </c>
      <c r="C743" s="14" t="s">
        <v>91</v>
      </c>
      <c r="D743" s="64">
        <v>271.90000000000003</v>
      </c>
      <c r="E743" s="56" t="s">
        <v>82</v>
      </c>
      <c r="F743" s="58"/>
    </row>
    <row r="744" spans="2:6" ht="16">
      <c r="B744" s="57">
        <v>742</v>
      </c>
      <c r="C744" s="14" t="s">
        <v>150</v>
      </c>
      <c r="D744" s="64">
        <v>140.1</v>
      </c>
      <c r="E744" s="56" t="s">
        <v>103</v>
      </c>
      <c r="F744" s="58"/>
    </row>
    <row r="745" spans="2:6" ht="16">
      <c r="B745" s="57">
        <v>743</v>
      </c>
      <c r="C745" s="14" t="s">
        <v>168</v>
      </c>
      <c r="D745" s="64">
        <v>149.1</v>
      </c>
      <c r="E745" s="56" t="s">
        <v>84</v>
      </c>
      <c r="F745" s="58"/>
    </row>
    <row r="746" spans="2:6" ht="16">
      <c r="B746" s="57">
        <v>744</v>
      </c>
      <c r="C746" s="14" t="s">
        <v>143</v>
      </c>
      <c r="D746" s="64">
        <v>655.29999999999995</v>
      </c>
      <c r="E746" s="56" t="s">
        <v>103</v>
      </c>
      <c r="F746" s="58"/>
    </row>
    <row r="747" spans="2:6" ht="16">
      <c r="B747" s="57">
        <v>745</v>
      </c>
      <c r="C747" s="14" t="s">
        <v>111</v>
      </c>
      <c r="D747" s="64">
        <v>2085</v>
      </c>
      <c r="E747" s="56" t="s">
        <v>95</v>
      </c>
      <c r="F747" s="58"/>
    </row>
    <row r="748" spans="2:6" ht="16">
      <c r="B748" s="57">
        <v>746</v>
      </c>
      <c r="C748" s="14" t="s">
        <v>94</v>
      </c>
      <c r="D748" s="64">
        <v>611.4</v>
      </c>
      <c r="E748" s="56" t="s">
        <v>84</v>
      </c>
      <c r="F748" s="58"/>
    </row>
    <row r="749" spans="2:6" ht="16">
      <c r="B749" s="57">
        <v>747</v>
      </c>
      <c r="C749" s="14" t="s">
        <v>111</v>
      </c>
      <c r="D749" s="64">
        <v>88.100000000000009</v>
      </c>
      <c r="E749" s="56" t="s">
        <v>75</v>
      </c>
      <c r="F749" s="58"/>
    </row>
    <row r="750" spans="2:6" ht="16">
      <c r="B750" s="57">
        <v>748</v>
      </c>
      <c r="C750" s="14" t="s">
        <v>104</v>
      </c>
      <c r="D750" s="64">
        <v>11.200000000000001</v>
      </c>
      <c r="E750" s="56" t="s">
        <v>82</v>
      </c>
      <c r="F750" s="58"/>
    </row>
    <row r="751" spans="2:6" ht="16">
      <c r="B751" s="57">
        <v>749</v>
      </c>
      <c r="C751" s="14" t="s">
        <v>96</v>
      </c>
      <c r="D751" s="64">
        <v>963.5</v>
      </c>
      <c r="E751" s="56" t="s">
        <v>77</v>
      </c>
      <c r="F751" s="58"/>
    </row>
    <row r="752" spans="2:6" ht="16">
      <c r="B752" s="57">
        <v>750</v>
      </c>
      <c r="C752" s="14" t="s">
        <v>167</v>
      </c>
      <c r="D752" s="64">
        <v>7.5</v>
      </c>
      <c r="E752" s="56" t="s">
        <v>103</v>
      </c>
      <c r="F752" s="58"/>
    </row>
    <row r="753" spans="2:6" ht="16">
      <c r="B753" s="57">
        <v>751</v>
      </c>
      <c r="C753" s="14" t="s">
        <v>121</v>
      </c>
      <c r="D753" s="64">
        <v>591.1</v>
      </c>
      <c r="E753" s="56" t="s">
        <v>103</v>
      </c>
      <c r="F753" s="58"/>
    </row>
    <row r="754" spans="2:6" ht="16">
      <c r="B754" s="57">
        <v>752</v>
      </c>
      <c r="C754" s="14" t="s">
        <v>110</v>
      </c>
      <c r="D754" s="64">
        <v>329.90000000000003</v>
      </c>
      <c r="E754" s="56" t="s">
        <v>103</v>
      </c>
      <c r="F754" s="58"/>
    </row>
    <row r="755" spans="2:6" ht="16">
      <c r="B755" s="57">
        <v>753</v>
      </c>
      <c r="C755" s="14" t="s">
        <v>112</v>
      </c>
      <c r="D755" s="64">
        <v>739.09999999999991</v>
      </c>
      <c r="E755" s="56" t="s">
        <v>95</v>
      </c>
      <c r="F755" s="58"/>
    </row>
    <row r="756" spans="2:6" ht="16">
      <c r="B756" s="57">
        <v>754</v>
      </c>
      <c r="C756" s="14" t="s">
        <v>135</v>
      </c>
      <c r="D756" s="64">
        <v>2022.4</v>
      </c>
      <c r="E756" s="56" t="s">
        <v>95</v>
      </c>
      <c r="F756" s="58"/>
    </row>
    <row r="757" spans="2:6" ht="16">
      <c r="B757" s="57">
        <v>755</v>
      </c>
      <c r="C757" s="14" t="s">
        <v>171</v>
      </c>
      <c r="D757" s="64">
        <v>12.1</v>
      </c>
      <c r="E757" s="56" t="s">
        <v>84</v>
      </c>
      <c r="F757" s="58"/>
    </row>
    <row r="758" spans="2:6" ht="16">
      <c r="B758" s="57">
        <v>756</v>
      </c>
      <c r="C758" s="14" t="s">
        <v>138</v>
      </c>
      <c r="D758" s="64">
        <v>338</v>
      </c>
      <c r="E758" s="56" t="s">
        <v>86</v>
      </c>
      <c r="F758" s="58"/>
    </row>
    <row r="759" spans="2:6" ht="16">
      <c r="B759" s="57">
        <v>757</v>
      </c>
      <c r="C759" s="14" t="s">
        <v>94</v>
      </c>
      <c r="D759" s="64">
        <v>551.19999999999993</v>
      </c>
      <c r="E759" s="56" t="s">
        <v>103</v>
      </c>
      <c r="F759" s="58"/>
    </row>
    <row r="760" spans="2:6" ht="16">
      <c r="B760" s="57">
        <v>758</v>
      </c>
      <c r="C760" s="14" t="s">
        <v>111</v>
      </c>
      <c r="D760" s="64">
        <v>1973</v>
      </c>
      <c r="E760" s="56" t="s">
        <v>103</v>
      </c>
      <c r="F760" s="58"/>
    </row>
    <row r="761" spans="2:6" ht="16">
      <c r="B761" s="57">
        <v>759</v>
      </c>
      <c r="C761" s="14" t="s">
        <v>163</v>
      </c>
      <c r="D761" s="64">
        <v>251.9</v>
      </c>
      <c r="E761" s="56" t="s">
        <v>84</v>
      </c>
      <c r="F761" s="58"/>
    </row>
    <row r="762" spans="2:6" ht="16">
      <c r="B762" s="57">
        <v>760</v>
      </c>
      <c r="C762" s="14" t="s">
        <v>154</v>
      </c>
      <c r="D762" s="64">
        <v>236</v>
      </c>
      <c r="E762" s="56" t="s">
        <v>103</v>
      </c>
      <c r="F762" s="58"/>
    </row>
    <row r="763" spans="2:6" ht="16">
      <c r="B763" s="57">
        <v>761</v>
      </c>
      <c r="C763" s="14" t="s">
        <v>128</v>
      </c>
      <c r="D763" s="64">
        <v>1411.6</v>
      </c>
      <c r="E763" s="56" t="s">
        <v>82</v>
      </c>
      <c r="F763" s="58"/>
    </row>
    <row r="764" spans="2:6" ht="16">
      <c r="B764" s="57">
        <v>762</v>
      </c>
      <c r="C764" s="14" t="s">
        <v>123</v>
      </c>
      <c r="D764" s="64">
        <v>116.5</v>
      </c>
      <c r="E764" s="56" t="s">
        <v>82</v>
      </c>
      <c r="F764" s="58"/>
    </row>
    <row r="765" spans="2:6" ht="16">
      <c r="B765" s="57">
        <v>763</v>
      </c>
      <c r="C765" s="14" t="s">
        <v>96</v>
      </c>
      <c r="D765" s="64">
        <v>433</v>
      </c>
      <c r="E765" s="56" t="s">
        <v>103</v>
      </c>
      <c r="F765" s="58"/>
    </row>
    <row r="766" spans="2:6" ht="16">
      <c r="B766" s="57">
        <v>764</v>
      </c>
      <c r="C766" s="14" t="s">
        <v>111</v>
      </c>
      <c r="D766" s="64">
        <v>12.6</v>
      </c>
      <c r="E766" s="56" t="s">
        <v>82</v>
      </c>
      <c r="F766" s="58"/>
    </row>
    <row r="767" spans="2:6" ht="16">
      <c r="B767" s="57">
        <v>765</v>
      </c>
      <c r="C767" s="14" t="s">
        <v>147</v>
      </c>
      <c r="D767" s="64">
        <v>203.1</v>
      </c>
      <c r="E767" s="56" t="s">
        <v>95</v>
      </c>
      <c r="F767" s="58"/>
    </row>
    <row r="768" spans="2:6" ht="16">
      <c r="B768" s="57">
        <v>766</v>
      </c>
      <c r="C768" s="14" t="s">
        <v>99</v>
      </c>
      <c r="D768" s="64">
        <v>2429.5</v>
      </c>
      <c r="E768" s="56" t="s">
        <v>92</v>
      </c>
      <c r="F768" s="58"/>
    </row>
    <row r="769" spans="2:6" ht="16">
      <c r="B769" s="57">
        <v>767</v>
      </c>
      <c r="C769" s="14" t="s">
        <v>164</v>
      </c>
      <c r="D769" s="64">
        <v>448.40000000000003</v>
      </c>
      <c r="E769" s="56" t="s">
        <v>84</v>
      </c>
      <c r="F769" s="58"/>
    </row>
    <row r="770" spans="2:6" ht="16">
      <c r="B770" s="57">
        <v>768</v>
      </c>
      <c r="C770" s="14" t="s">
        <v>149</v>
      </c>
      <c r="D770" s="64">
        <v>46.2</v>
      </c>
      <c r="E770" s="56" t="s">
        <v>103</v>
      </c>
      <c r="F770" s="58"/>
    </row>
    <row r="771" spans="2:6" ht="16">
      <c r="B771" s="57">
        <v>769</v>
      </c>
      <c r="C771" s="14" t="s">
        <v>74</v>
      </c>
      <c r="D771" s="64">
        <v>7542.6</v>
      </c>
      <c r="E771" s="56" t="s">
        <v>86</v>
      </c>
      <c r="F771" s="58"/>
    </row>
    <row r="772" spans="2:6" ht="16">
      <c r="B772" s="57">
        <v>770</v>
      </c>
      <c r="C772" s="14" t="s">
        <v>145</v>
      </c>
      <c r="D772" s="64">
        <v>743.6</v>
      </c>
      <c r="E772" s="56" t="s">
        <v>82</v>
      </c>
      <c r="F772" s="58"/>
    </row>
    <row r="773" spans="2:6" ht="16">
      <c r="B773" s="57">
        <v>771</v>
      </c>
      <c r="C773" s="14" t="s">
        <v>150</v>
      </c>
      <c r="D773" s="64">
        <v>525.20000000000005</v>
      </c>
      <c r="E773" s="56" t="s">
        <v>92</v>
      </c>
      <c r="F773" s="58"/>
    </row>
    <row r="774" spans="2:6" ht="16">
      <c r="B774" s="57">
        <v>772</v>
      </c>
      <c r="C774" s="14" t="s">
        <v>153</v>
      </c>
      <c r="D774" s="64">
        <v>2178.6000000000004</v>
      </c>
      <c r="E774" s="56" t="s">
        <v>95</v>
      </c>
      <c r="F774" s="58"/>
    </row>
    <row r="775" spans="2:6" ht="16">
      <c r="B775" s="57">
        <v>773</v>
      </c>
      <c r="C775" s="14" t="s">
        <v>117</v>
      </c>
      <c r="D775" s="64">
        <v>287.10000000000002</v>
      </c>
      <c r="E775" s="56" t="s">
        <v>103</v>
      </c>
      <c r="F775" s="58"/>
    </row>
    <row r="776" spans="2:6" ht="16">
      <c r="B776" s="57">
        <v>774</v>
      </c>
      <c r="C776" s="14" t="s">
        <v>104</v>
      </c>
      <c r="D776" s="64">
        <v>2971.8</v>
      </c>
      <c r="E776" s="56" t="s">
        <v>84</v>
      </c>
      <c r="F776" s="58"/>
    </row>
    <row r="777" spans="2:6" ht="16">
      <c r="B777" s="57">
        <v>775</v>
      </c>
      <c r="C777" s="14" t="s">
        <v>129</v>
      </c>
      <c r="D777" s="64">
        <v>295.89999999999998</v>
      </c>
      <c r="E777" s="56" t="s">
        <v>103</v>
      </c>
      <c r="F777" s="58"/>
    </row>
    <row r="778" spans="2:6" ht="16">
      <c r="B778" s="57">
        <v>776</v>
      </c>
      <c r="C778" s="14" t="s">
        <v>144</v>
      </c>
      <c r="D778" s="64">
        <v>1494.7</v>
      </c>
      <c r="E778" s="56" t="s">
        <v>95</v>
      </c>
      <c r="F778" s="58"/>
    </row>
    <row r="779" spans="2:6" ht="16">
      <c r="B779" s="57">
        <v>777</v>
      </c>
      <c r="C779" s="14" t="s">
        <v>164</v>
      </c>
      <c r="D779" s="64">
        <v>328.2</v>
      </c>
      <c r="E779" s="56" t="s">
        <v>86</v>
      </c>
      <c r="F779" s="58"/>
    </row>
    <row r="780" spans="2:6" ht="16">
      <c r="B780" s="57">
        <v>778</v>
      </c>
      <c r="C780" s="14" t="s">
        <v>100</v>
      </c>
      <c r="D780" s="64">
        <v>6061.9000000000005</v>
      </c>
      <c r="E780" s="56" t="s">
        <v>103</v>
      </c>
      <c r="F780" s="58"/>
    </row>
    <row r="781" spans="2:6" ht="16">
      <c r="B781" s="57">
        <v>779</v>
      </c>
      <c r="C781" s="14" t="s">
        <v>85</v>
      </c>
      <c r="D781" s="64">
        <v>847.4</v>
      </c>
      <c r="E781" s="56" t="s">
        <v>75</v>
      </c>
      <c r="F781" s="58"/>
    </row>
    <row r="782" spans="2:6" ht="16">
      <c r="B782" s="57">
        <v>780</v>
      </c>
      <c r="C782" s="14" t="s">
        <v>130</v>
      </c>
      <c r="D782" s="64">
        <v>161.6</v>
      </c>
      <c r="E782" s="56" t="s">
        <v>86</v>
      </c>
      <c r="F782" s="58"/>
    </row>
    <row r="783" spans="2:6" ht="16">
      <c r="B783" s="57">
        <v>781</v>
      </c>
      <c r="C783" s="14" t="s">
        <v>114</v>
      </c>
      <c r="D783" s="64">
        <v>1238.3</v>
      </c>
      <c r="E783" s="56" t="s">
        <v>92</v>
      </c>
      <c r="F783" s="58"/>
    </row>
    <row r="784" spans="2:6" ht="16">
      <c r="B784" s="57">
        <v>782</v>
      </c>
      <c r="C784" s="14" t="s">
        <v>87</v>
      </c>
      <c r="D784" s="64">
        <v>291.70000000000005</v>
      </c>
      <c r="E784" s="56" t="s">
        <v>77</v>
      </c>
      <c r="F784" s="58"/>
    </row>
    <row r="785" spans="2:6" ht="16">
      <c r="B785" s="57">
        <v>783</v>
      </c>
      <c r="C785" s="14" t="s">
        <v>128</v>
      </c>
      <c r="D785" s="64">
        <v>2272.1999999999998</v>
      </c>
      <c r="E785" s="56" t="s">
        <v>77</v>
      </c>
      <c r="F785" s="58"/>
    </row>
    <row r="786" spans="2:6" ht="16">
      <c r="B786" s="57">
        <v>784</v>
      </c>
      <c r="C786" s="14" t="s">
        <v>79</v>
      </c>
      <c r="D786" s="64">
        <v>1.7000000000000002</v>
      </c>
      <c r="E786" s="56" t="s">
        <v>103</v>
      </c>
      <c r="F786" s="58"/>
    </row>
    <row r="787" spans="2:6" ht="16">
      <c r="B787" s="57">
        <v>785</v>
      </c>
      <c r="C787" s="14" t="s">
        <v>120</v>
      </c>
      <c r="D787" s="64">
        <v>716.4</v>
      </c>
      <c r="E787" s="56" t="s">
        <v>95</v>
      </c>
      <c r="F787" s="58"/>
    </row>
    <row r="788" spans="2:6" ht="16">
      <c r="B788" s="57">
        <v>786</v>
      </c>
      <c r="C788" s="14" t="s">
        <v>91</v>
      </c>
      <c r="D788" s="64">
        <v>478.40000000000003</v>
      </c>
      <c r="E788" s="56" t="s">
        <v>82</v>
      </c>
      <c r="F788" s="58"/>
    </row>
    <row r="789" spans="2:6" ht="16">
      <c r="B789" s="57">
        <v>787</v>
      </c>
      <c r="C789" s="14" t="s">
        <v>128</v>
      </c>
      <c r="D789" s="64">
        <v>8307.5</v>
      </c>
      <c r="E789" s="56" t="s">
        <v>75</v>
      </c>
      <c r="F789" s="58"/>
    </row>
    <row r="790" spans="2:6" ht="16">
      <c r="B790" s="57">
        <v>788</v>
      </c>
      <c r="C790" s="14" t="s">
        <v>127</v>
      </c>
      <c r="D790" s="64">
        <v>403.2</v>
      </c>
      <c r="E790" s="56" t="s">
        <v>95</v>
      </c>
      <c r="F790" s="58"/>
    </row>
    <row r="791" spans="2:6" ht="16">
      <c r="B791" s="57">
        <v>789</v>
      </c>
      <c r="C791" s="14" t="s">
        <v>121</v>
      </c>
      <c r="D791" s="64">
        <v>32</v>
      </c>
      <c r="E791" s="56" t="s">
        <v>75</v>
      </c>
      <c r="F791" s="58"/>
    </row>
    <row r="792" spans="2:6" ht="16">
      <c r="B792" s="57">
        <v>790</v>
      </c>
      <c r="C792" s="14" t="s">
        <v>155</v>
      </c>
      <c r="D792" s="64">
        <v>470.90000000000003</v>
      </c>
      <c r="E792" s="56" t="s">
        <v>82</v>
      </c>
      <c r="F792" s="58"/>
    </row>
    <row r="793" spans="2:6" ht="16">
      <c r="B793" s="57">
        <v>791</v>
      </c>
      <c r="C793" s="14" t="s">
        <v>91</v>
      </c>
      <c r="D793" s="64">
        <v>482.2</v>
      </c>
      <c r="E793" s="56" t="s">
        <v>84</v>
      </c>
      <c r="F793" s="58"/>
    </row>
    <row r="794" spans="2:6" ht="16">
      <c r="B794" s="57">
        <v>792</v>
      </c>
      <c r="C794" s="14" t="s">
        <v>172</v>
      </c>
      <c r="D794" s="64">
        <v>88</v>
      </c>
      <c r="E794" s="56" t="s">
        <v>88</v>
      </c>
      <c r="F794" s="58"/>
    </row>
    <row r="795" spans="2:6" ht="16">
      <c r="B795" s="57">
        <v>793</v>
      </c>
      <c r="C795" s="14" t="s">
        <v>139</v>
      </c>
      <c r="D795" s="64">
        <v>530.5</v>
      </c>
      <c r="E795" s="56" t="s">
        <v>103</v>
      </c>
      <c r="F795" s="58"/>
    </row>
    <row r="796" spans="2:6" ht="16">
      <c r="B796" s="57">
        <v>794</v>
      </c>
      <c r="C796" s="14" t="s">
        <v>79</v>
      </c>
      <c r="D796" s="64">
        <v>295.89999999999998</v>
      </c>
      <c r="E796" s="56" t="s">
        <v>92</v>
      </c>
      <c r="F796" s="58"/>
    </row>
    <row r="797" spans="2:6" ht="16">
      <c r="B797" s="57">
        <v>795</v>
      </c>
      <c r="C797" s="14" t="s">
        <v>150</v>
      </c>
      <c r="D797" s="64">
        <v>241.20000000000002</v>
      </c>
      <c r="E797" s="56" t="s">
        <v>75</v>
      </c>
      <c r="F797" s="58"/>
    </row>
    <row r="798" spans="2:6" ht="16">
      <c r="B798" s="57">
        <v>796</v>
      </c>
      <c r="C798" s="14" t="s">
        <v>118</v>
      </c>
      <c r="D798" s="64">
        <v>299.89999999999998</v>
      </c>
      <c r="E798" s="56" t="s">
        <v>103</v>
      </c>
      <c r="F798" s="58"/>
    </row>
    <row r="799" spans="2:6" ht="16">
      <c r="B799" s="57">
        <v>797</v>
      </c>
      <c r="C799" s="14" t="s">
        <v>147</v>
      </c>
      <c r="D799" s="64">
        <v>87.2</v>
      </c>
      <c r="E799" s="56" t="s">
        <v>82</v>
      </c>
      <c r="F799" s="58"/>
    </row>
    <row r="800" spans="2:6" ht="16">
      <c r="B800" s="57">
        <v>798</v>
      </c>
      <c r="C800" s="14" t="s">
        <v>145</v>
      </c>
      <c r="D800" s="64">
        <v>466.2</v>
      </c>
      <c r="E800" s="56" t="s">
        <v>75</v>
      </c>
      <c r="F800" s="58"/>
    </row>
    <row r="801" spans="2:6" ht="16">
      <c r="B801" s="57">
        <v>799</v>
      </c>
      <c r="C801" s="14" t="s">
        <v>81</v>
      </c>
      <c r="D801" s="64">
        <v>672.6</v>
      </c>
      <c r="E801" s="56" t="s">
        <v>84</v>
      </c>
      <c r="F801" s="58"/>
    </row>
    <row r="802" spans="2:6" ht="16">
      <c r="B802" s="57">
        <v>800</v>
      </c>
      <c r="C802" s="14" t="s">
        <v>145</v>
      </c>
      <c r="D802" s="64">
        <v>2789.6</v>
      </c>
      <c r="E802" s="56" t="s">
        <v>95</v>
      </c>
      <c r="F802" s="58"/>
    </row>
    <row r="803" spans="2:6" ht="16">
      <c r="B803" s="57">
        <v>801</v>
      </c>
      <c r="C803" s="14" t="s">
        <v>161</v>
      </c>
      <c r="D803" s="64">
        <v>41.3</v>
      </c>
      <c r="E803" s="56" t="s">
        <v>84</v>
      </c>
      <c r="F803" s="58"/>
    </row>
    <row r="804" spans="2:6" ht="16">
      <c r="B804" s="57">
        <v>802</v>
      </c>
      <c r="C804" s="14" t="s">
        <v>81</v>
      </c>
      <c r="D804" s="64">
        <v>62.699999999999996</v>
      </c>
      <c r="E804" s="56" t="s">
        <v>86</v>
      </c>
      <c r="F804" s="58"/>
    </row>
    <row r="805" spans="2:6" ht="16">
      <c r="B805" s="57">
        <v>803</v>
      </c>
      <c r="C805" s="14" t="s">
        <v>157</v>
      </c>
      <c r="D805" s="64">
        <v>83.4</v>
      </c>
      <c r="E805" s="56" t="s">
        <v>84</v>
      </c>
      <c r="F805" s="58"/>
    </row>
    <row r="806" spans="2:6" ht="16">
      <c r="B806" s="57">
        <v>804</v>
      </c>
      <c r="C806" s="14" t="s">
        <v>155</v>
      </c>
      <c r="D806" s="64">
        <v>109.80000000000001</v>
      </c>
      <c r="E806" s="56" t="s">
        <v>103</v>
      </c>
      <c r="F806" s="58"/>
    </row>
    <row r="807" spans="2:6" ht="16">
      <c r="B807" s="57">
        <v>805</v>
      </c>
      <c r="C807" s="14" t="s">
        <v>128</v>
      </c>
      <c r="D807" s="64">
        <v>300.89999999999998</v>
      </c>
      <c r="E807" s="56" t="s">
        <v>92</v>
      </c>
      <c r="F807" s="58"/>
    </row>
    <row r="808" spans="2:6" ht="16">
      <c r="B808" s="57">
        <v>806</v>
      </c>
      <c r="C808" s="14" t="s">
        <v>100</v>
      </c>
      <c r="D808" s="64">
        <v>447.2</v>
      </c>
      <c r="E808" s="56" t="s">
        <v>75</v>
      </c>
      <c r="F808" s="58"/>
    </row>
    <row r="809" spans="2:6" ht="16">
      <c r="B809" s="57">
        <v>807</v>
      </c>
      <c r="C809" s="14" t="s">
        <v>111</v>
      </c>
      <c r="D809" s="64">
        <v>594.09999999999991</v>
      </c>
      <c r="E809" s="56" t="s">
        <v>95</v>
      </c>
      <c r="F809" s="58"/>
    </row>
    <row r="810" spans="2:6" ht="16">
      <c r="B810" s="57">
        <v>808</v>
      </c>
      <c r="C810" s="14" t="s">
        <v>90</v>
      </c>
      <c r="D810" s="64">
        <v>1209.2</v>
      </c>
      <c r="E810" s="56" t="s">
        <v>75</v>
      </c>
      <c r="F810" s="58"/>
    </row>
    <row r="811" spans="2:6" ht="16">
      <c r="B811" s="57">
        <v>809</v>
      </c>
      <c r="C811" s="14" t="s">
        <v>119</v>
      </c>
      <c r="D811" s="64">
        <v>817.30000000000007</v>
      </c>
      <c r="E811" s="56" t="s">
        <v>84</v>
      </c>
      <c r="F811" s="58"/>
    </row>
    <row r="812" spans="2:6" ht="17" thickBot="1">
      <c r="B812" s="59">
        <v>810</v>
      </c>
      <c r="C812" s="15" t="s">
        <v>144</v>
      </c>
      <c r="D812" s="65">
        <v>79.800000000000011</v>
      </c>
      <c r="E812" s="60" t="s">
        <v>92</v>
      </c>
      <c r="F812" s="61"/>
    </row>
  </sheetData>
  <mergeCells count="3">
    <mergeCell ref="H14:I15"/>
    <mergeCell ref="J14:J15"/>
    <mergeCell ref="K14:K15"/>
  </mergeCells>
  <pageMargins left="0.75" right="0.75" top="1" bottom="1" header="0.5" footer="0.5"/>
  <pageSetup paperSize="9" orientation="portrait" horizontalDpi="300" verticalDpi="300" r:id="rId1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6A881-9655-4F57-A097-9E7734D7C05B}">
  <dimension ref="A1:K2000"/>
  <sheetViews>
    <sheetView zoomScaleNormal="100" workbookViewId="0"/>
  </sheetViews>
  <sheetFormatPr baseColWidth="10" defaultColWidth="8.83203125" defaultRowHeight="15"/>
  <cols>
    <col min="1" max="1" width="3.6640625" style="1" customWidth="1"/>
    <col min="2" max="2" width="21.33203125" style="1" customWidth="1"/>
    <col min="3" max="4" width="19.5" style="1" customWidth="1"/>
    <col min="5" max="5" width="5.83203125" style="1" customWidth="1"/>
    <col min="6" max="6" width="18.5" style="1" customWidth="1"/>
    <col min="7" max="7" width="25" style="1" customWidth="1"/>
    <col min="8" max="16384" width="8.83203125" style="1"/>
  </cols>
  <sheetData>
    <row r="1" spans="2:11" ht="16" thickBot="1"/>
    <row r="2" spans="2:11" ht="18" customHeight="1" thickBot="1">
      <c r="B2" s="87"/>
      <c r="C2" s="5" t="s">
        <v>273</v>
      </c>
      <c r="D2" s="2" t="s">
        <v>274</v>
      </c>
      <c r="F2" s="146" t="s">
        <v>275</v>
      </c>
      <c r="G2" s="144" t="s">
        <v>276</v>
      </c>
    </row>
    <row r="3" spans="2:11" s="35" customFormat="1" ht="18" customHeight="1">
      <c r="B3" s="51" t="s">
        <v>261</v>
      </c>
      <c r="C3" s="90">
        <v>95200</v>
      </c>
      <c r="D3" s="89">
        <v>69600</v>
      </c>
      <c r="E3" s="88"/>
      <c r="F3" s="147"/>
      <c r="G3" s="145"/>
    </row>
    <row r="4" spans="2:11" s="35" customFormat="1" ht="18" customHeight="1">
      <c r="B4" s="52" t="s">
        <v>262</v>
      </c>
      <c r="C4" s="91">
        <v>93120</v>
      </c>
      <c r="D4" s="45">
        <v>77000</v>
      </c>
      <c r="E4" s="88"/>
      <c r="F4" s="150"/>
      <c r="G4" s="148"/>
    </row>
    <row r="5" spans="2:11" s="35" customFormat="1" ht="18" customHeight="1" thickBot="1">
      <c r="B5" s="52" t="s">
        <v>263</v>
      </c>
      <c r="C5" s="91">
        <v>106400</v>
      </c>
      <c r="D5" s="45">
        <v>140140</v>
      </c>
      <c r="E5" s="88"/>
      <c r="F5" s="151"/>
      <c r="G5" s="149"/>
    </row>
    <row r="6" spans="2:11" s="35" customFormat="1" ht="18" customHeight="1">
      <c r="B6" s="52" t="s">
        <v>264</v>
      </c>
      <c r="C6" s="91">
        <v>117000</v>
      </c>
      <c r="D6" s="45">
        <v>140400</v>
      </c>
      <c r="E6" s="88"/>
    </row>
    <row r="7" spans="2:11" s="35" customFormat="1" ht="18" customHeight="1">
      <c r="B7" s="52" t="s">
        <v>265</v>
      </c>
      <c r="C7" s="91">
        <v>165000</v>
      </c>
      <c r="D7" s="45">
        <v>96000</v>
      </c>
      <c r="E7" s="88"/>
    </row>
    <row r="8" spans="2:11" s="35" customFormat="1" ht="18" customHeight="1">
      <c r="B8" s="52" t="s">
        <v>266</v>
      </c>
      <c r="C8" s="91">
        <v>179400</v>
      </c>
      <c r="D8" s="45">
        <v>127200</v>
      </c>
      <c r="E8" s="88"/>
      <c r="F8" s="3" t="s">
        <v>0</v>
      </c>
    </row>
    <row r="9" spans="2:11" s="35" customFormat="1" ht="18" customHeight="1">
      <c r="B9" s="52" t="s">
        <v>267</v>
      </c>
      <c r="C9" s="91">
        <v>120000</v>
      </c>
      <c r="D9" s="45">
        <v>75620</v>
      </c>
      <c r="E9" s="88"/>
      <c r="F9" s="4" t="s">
        <v>277</v>
      </c>
    </row>
    <row r="10" spans="2:11" s="35" customFormat="1" ht="18" customHeight="1">
      <c r="B10" s="52" t="s">
        <v>268</v>
      </c>
      <c r="C10" s="91">
        <v>147200</v>
      </c>
      <c r="D10" s="45">
        <v>112100</v>
      </c>
      <c r="E10" s="88"/>
      <c r="F10" s="43" t="s">
        <v>982</v>
      </c>
    </row>
    <row r="11" spans="2:11" s="35" customFormat="1" ht="18" customHeight="1">
      <c r="B11" s="52" t="s">
        <v>269</v>
      </c>
      <c r="C11" s="91">
        <v>116400</v>
      </c>
      <c r="D11" s="45">
        <v>159000</v>
      </c>
      <c r="E11" s="88"/>
      <c r="F11" s="43"/>
    </row>
    <row r="12" spans="2:11" s="35" customFormat="1" ht="18" customHeight="1">
      <c r="B12" s="52" t="s">
        <v>270</v>
      </c>
      <c r="C12" s="91">
        <v>123000</v>
      </c>
      <c r="D12" s="45">
        <v>154150</v>
      </c>
      <c r="E12" s="88"/>
      <c r="F12" s="25" t="s">
        <v>309</v>
      </c>
    </row>
    <row r="13" spans="2:11" s="35" customFormat="1" ht="18" customHeight="1">
      <c r="B13" s="52" t="s">
        <v>271</v>
      </c>
      <c r="C13" s="91">
        <v>122500</v>
      </c>
      <c r="D13" s="45">
        <v>28000</v>
      </c>
      <c r="E13" s="88"/>
      <c r="F13" s="43" t="s">
        <v>278</v>
      </c>
    </row>
    <row r="14" spans="2:11" s="35" customFormat="1" ht="18" customHeight="1" thickBot="1">
      <c r="B14" s="53" t="s">
        <v>272</v>
      </c>
      <c r="C14" s="92">
        <v>98400</v>
      </c>
      <c r="D14" s="46">
        <v>116000</v>
      </c>
      <c r="E14" s="88"/>
      <c r="F14" s="43"/>
      <c r="G14" s="1"/>
      <c r="H14" s="1"/>
      <c r="I14" s="1"/>
      <c r="J14" s="1"/>
      <c r="K14" s="1"/>
    </row>
    <row r="15" spans="2:11" ht="19">
      <c r="F15" s="43" t="s">
        <v>279</v>
      </c>
    </row>
    <row r="16" spans="2:11" ht="19">
      <c r="F16" s="43" t="s">
        <v>281</v>
      </c>
    </row>
    <row r="18" spans="6:6" ht="19">
      <c r="F18" s="43" t="s">
        <v>280</v>
      </c>
    </row>
    <row r="19" spans="6:6" ht="19">
      <c r="F19" s="43" t="s">
        <v>282</v>
      </c>
    </row>
    <row r="2000" spans="1:1">
      <c r="A2000" s="41" t="e">
        <f>IF((VLOOKUP(F4,B3:D14,2,0)-VLOOKUP(F4,B3:D14,3,0))&gt;0,"Прибуток","Збиток")</f>
        <v>#N/A</v>
      </c>
    </row>
  </sheetData>
  <mergeCells count="4">
    <mergeCell ref="G2:G3"/>
    <mergeCell ref="F2:F3"/>
    <mergeCell ref="G4:G5"/>
    <mergeCell ref="F4:F5"/>
  </mergeCells>
  <phoneticPr fontId="23" type="noConversion"/>
  <dataValidations count="1">
    <dataValidation type="list" allowBlank="1" showInputMessage="1" showErrorMessage="1" sqref="F4:F5" xr:uid="{30D55F83-5552-424C-A891-EC45803F956A}">
      <formula1>$B$3:$B$14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F3E44-9776-4EF1-A3E7-A737D2DB9A1A}">
  <dimension ref="B1:K2000"/>
  <sheetViews>
    <sheetView zoomScaleNormal="100" workbookViewId="0"/>
  </sheetViews>
  <sheetFormatPr baseColWidth="10" defaultColWidth="9.1640625" defaultRowHeight="15"/>
  <cols>
    <col min="1" max="1" width="3.6640625" style="1" customWidth="1"/>
    <col min="2" max="2" width="15.33203125" style="35" customWidth="1"/>
    <col min="3" max="3" width="24.1640625" style="36" customWidth="1"/>
    <col min="4" max="4" width="17.5" style="37" customWidth="1"/>
    <col min="5" max="5" width="4.83203125" style="1" customWidth="1"/>
    <col min="6" max="6" width="20.5" style="1" customWidth="1"/>
    <col min="7" max="8" width="9.1640625" style="1"/>
    <col min="9" max="9" width="20.6640625" style="1" customWidth="1"/>
    <col min="10" max="16384" width="9.1640625" style="1"/>
  </cols>
  <sheetData>
    <row r="1" spans="2:11" ht="16" thickBot="1"/>
    <row r="2" spans="2:11" ht="35.25" customHeight="1">
      <c r="B2" s="5" t="s">
        <v>71</v>
      </c>
      <c r="C2" s="27" t="s">
        <v>70</v>
      </c>
      <c r="D2" s="2" t="s">
        <v>72</v>
      </c>
      <c r="F2" s="51" t="s">
        <v>71</v>
      </c>
      <c r="G2" s="164"/>
      <c r="H2" s="165"/>
      <c r="I2" s="166"/>
    </row>
    <row r="3" spans="2:11" ht="18" customHeight="1">
      <c r="B3" s="29">
        <v>43466</v>
      </c>
      <c r="C3" s="32" t="s">
        <v>64</v>
      </c>
      <c r="D3" s="44">
        <v>95200</v>
      </c>
      <c r="F3" s="154" t="s">
        <v>70</v>
      </c>
      <c r="G3" s="156"/>
      <c r="H3" s="156"/>
      <c r="I3" s="157"/>
    </row>
    <row r="4" spans="2:11" ht="16">
      <c r="B4" s="30">
        <v>43468</v>
      </c>
      <c r="C4" s="33" t="s">
        <v>64</v>
      </c>
      <c r="D4" s="45">
        <v>93120</v>
      </c>
      <c r="F4" s="154"/>
      <c r="G4" s="156"/>
      <c r="H4" s="156"/>
      <c r="I4" s="157"/>
    </row>
    <row r="5" spans="2:11" ht="18" customHeight="1">
      <c r="B5" s="30">
        <v>43471</v>
      </c>
      <c r="C5" s="33" t="s">
        <v>65</v>
      </c>
      <c r="D5" s="45">
        <v>106400</v>
      </c>
      <c r="F5" s="154" t="s">
        <v>72</v>
      </c>
      <c r="G5" s="158"/>
      <c r="H5" s="159"/>
      <c r="I5" s="160"/>
    </row>
    <row r="6" spans="2:11" ht="17" thickBot="1">
      <c r="B6" s="30">
        <v>43472</v>
      </c>
      <c r="C6" s="33" t="s">
        <v>65</v>
      </c>
      <c r="D6" s="45">
        <v>11700</v>
      </c>
      <c r="F6" s="155"/>
      <c r="G6" s="161"/>
      <c r="H6" s="162"/>
      <c r="I6" s="163"/>
    </row>
    <row r="7" spans="2:11" ht="18" customHeight="1">
      <c r="B7" s="30">
        <v>43473</v>
      </c>
      <c r="C7" s="33" t="s">
        <v>66</v>
      </c>
      <c r="D7" s="45">
        <v>65000</v>
      </c>
    </row>
    <row r="8" spans="2:11" ht="16">
      <c r="B8" s="30">
        <v>43474</v>
      </c>
      <c r="C8" s="33" t="s">
        <v>67</v>
      </c>
      <c r="D8" s="45">
        <v>179400</v>
      </c>
    </row>
    <row r="9" spans="2:11" ht="19">
      <c r="B9" s="30">
        <v>43475</v>
      </c>
      <c r="C9" s="33" t="s">
        <v>68</v>
      </c>
      <c r="D9" s="45">
        <v>22000</v>
      </c>
      <c r="F9" s="3" t="s">
        <v>0</v>
      </c>
    </row>
    <row r="10" spans="2:11" ht="19">
      <c r="B10" s="30">
        <v>43477</v>
      </c>
      <c r="C10" s="33" t="s">
        <v>64</v>
      </c>
      <c r="D10" s="45">
        <v>47200</v>
      </c>
      <c r="F10" s="152" t="s">
        <v>983</v>
      </c>
      <c r="G10" s="152"/>
      <c r="H10" s="152"/>
      <c r="I10" s="152"/>
      <c r="J10" s="152"/>
    </row>
    <row r="11" spans="2:11" ht="19">
      <c r="B11" s="30">
        <v>43478</v>
      </c>
      <c r="C11" s="33" t="s">
        <v>65</v>
      </c>
      <c r="D11" s="45">
        <v>116400</v>
      </c>
      <c r="F11" s="153" t="s">
        <v>308</v>
      </c>
      <c r="G11" s="153"/>
      <c r="H11" s="153"/>
      <c r="I11" s="153"/>
      <c r="J11" s="153"/>
    </row>
    <row r="12" spans="2:11" ht="19">
      <c r="B12" s="30">
        <v>43479</v>
      </c>
      <c r="C12" s="33" t="s">
        <v>64</v>
      </c>
      <c r="D12" s="45">
        <v>123000</v>
      </c>
      <c r="F12" s="153" t="s">
        <v>984</v>
      </c>
      <c r="G12" s="153"/>
      <c r="H12" s="153"/>
      <c r="I12" s="153"/>
      <c r="J12" s="153"/>
    </row>
    <row r="13" spans="2:11" ht="18" customHeight="1">
      <c r="B13" s="30">
        <v>43480</v>
      </c>
      <c r="C13" s="33" t="s">
        <v>64</v>
      </c>
      <c r="D13" s="45">
        <v>122500</v>
      </c>
      <c r="F13" s="153" t="s">
        <v>985</v>
      </c>
      <c r="G13" s="153"/>
      <c r="H13" s="153"/>
      <c r="I13" s="153"/>
      <c r="J13" s="153"/>
      <c r="K13" s="153"/>
    </row>
    <row r="14" spans="2:11" ht="18" customHeight="1">
      <c r="B14" s="30">
        <v>43481</v>
      </c>
      <c r="C14" s="33" t="s">
        <v>69</v>
      </c>
      <c r="D14" s="45">
        <v>98400</v>
      </c>
      <c r="F14" s="153" t="s">
        <v>986</v>
      </c>
      <c r="G14" s="153"/>
      <c r="H14" s="153"/>
      <c r="I14" s="153"/>
      <c r="J14" s="153"/>
    </row>
    <row r="15" spans="2:11" ht="19">
      <c r="B15" s="30">
        <v>43482</v>
      </c>
      <c r="C15" s="33" t="s">
        <v>69</v>
      </c>
      <c r="D15" s="45">
        <v>63250</v>
      </c>
      <c r="F15" s="43"/>
    </row>
    <row r="16" spans="2:11" ht="19">
      <c r="B16" s="30">
        <v>43483</v>
      </c>
      <c r="C16" s="33" t="s">
        <v>69</v>
      </c>
      <c r="D16" s="45">
        <v>55200</v>
      </c>
      <c r="F16" s="43"/>
    </row>
    <row r="17" spans="2:4" ht="16">
      <c r="B17" s="30">
        <v>43484</v>
      </c>
      <c r="C17" s="33" t="s">
        <v>67</v>
      </c>
      <c r="D17" s="45">
        <v>64680</v>
      </c>
    </row>
    <row r="18" spans="2:4" ht="16">
      <c r="B18" s="30">
        <v>43486</v>
      </c>
      <c r="C18" s="33" t="s">
        <v>65</v>
      </c>
      <c r="D18" s="45">
        <v>82800</v>
      </c>
    </row>
    <row r="19" spans="2:4" ht="16">
      <c r="B19" s="30">
        <v>43485</v>
      </c>
      <c r="C19" s="33" t="s">
        <v>69</v>
      </c>
      <c r="D19" s="45">
        <v>110700</v>
      </c>
    </row>
    <row r="20" spans="2:4" ht="16">
      <c r="B20" s="30">
        <v>43487</v>
      </c>
      <c r="C20" s="33" t="s">
        <v>69</v>
      </c>
      <c r="D20" s="45">
        <v>19200</v>
      </c>
    </row>
    <row r="21" spans="2:4" ht="16">
      <c r="B21" s="30">
        <v>43488</v>
      </c>
      <c r="C21" s="33" t="s">
        <v>65</v>
      </c>
      <c r="D21" s="45">
        <v>118300</v>
      </c>
    </row>
    <row r="22" spans="2:4" ht="16">
      <c r="B22" s="30">
        <v>43489</v>
      </c>
      <c r="C22" s="33" t="s">
        <v>68</v>
      </c>
      <c r="D22" s="45">
        <v>31570</v>
      </c>
    </row>
    <row r="23" spans="2:4" ht="16">
      <c r="B23" s="30">
        <v>43490</v>
      </c>
      <c r="C23" s="33" t="s">
        <v>65</v>
      </c>
      <c r="D23" s="45">
        <v>54000</v>
      </c>
    </row>
    <row r="24" spans="2:4" ht="16">
      <c r="B24" s="30">
        <v>43492</v>
      </c>
      <c r="C24" s="33" t="s">
        <v>69</v>
      </c>
      <c r="D24" s="45">
        <v>17600</v>
      </c>
    </row>
    <row r="25" spans="2:4" ht="16">
      <c r="B25" s="30">
        <v>43491</v>
      </c>
      <c r="C25" s="33" t="s">
        <v>67</v>
      </c>
      <c r="D25" s="45">
        <v>64800</v>
      </c>
    </row>
    <row r="26" spans="2:4" ht="16">
      <c r="B26" s="30">
        <v>43493</v>
      </c>
      <c r="C26" s="33" t="s">
        <v>69</v>
      </c>
      <c r="D26" s="45">
        <v>105300</v>
      </c>
    </row>
    <row r="27" spans="2:4" ht="16">
      <c r="B27" s="30">
        <v>43494</v>
      </c>
      <c r="C27" s="33" t="s">
        <v>65</v>
      </c>
      <c r="D27" s="45">
        <v>78750</v>
      </c>
    </row>
    <row r="28" spans="2:4" ht="16">
      <c r="B28" s="30">
        <v>43497</v>
      </c>
      <c r="C28" s="33" t="s">
        <v>69</v>
      </c>
      <c r="D28" s="45">
        <v>12000</v>
      </c>
    </row>
    <row r="29" spans="2:4" ht="16">
      <c r="B29" s="30">
        <v>43498</v>
      </c>
      <c r="C29" s="33" t="s">
        <v>65</v>
      </c>
      <c r="D29" s="45">
        <v>100100</v>
      </c>
    </row>
    <row r="30" spans="2:4" ht="16">
      <c r="B30" s="30">
        <v>43500</v>
      </c>
      <c r="C30" s="33" t="s">
        <v>67</v>
      </c>
      <c r="D30" s="45">
        <v>146250</v>
      </c>
    </row>
    <row r="31" spans="2:4" ht="16">
      <c r="B31" s="30">
        <v>43501</v>
      </c>
      <c r="C31" s="33" t="s">
        <v>67</v>
      </c>
      <c r="D31" s="45">
        <v>235200</v>
      </c>
    </row>
    <row r="32" spans="2:4" ht="16">
      <c r="B32" s="30">
        <v>43504</v>
      </c>
      <c r="C32" s="33" t="s">
        <v>65</v>
      </c>
      <c r="D32" s="45">
        <v>155000</v>
      </c>
    </row>
    <row r="33" spans="2:4" ht="16">
      <c r="B33" s="30">
        <v>43505</v>
      </c>
      <c r="C33" s="33" t="s">
        <v>68</v>
      </c>
      <c r="D33" s="45">
        <v>96000</v>
      </c>
    </row>
    <row r="34" spans="2:4" ht="16">
      <c r="B34" s="30">
        <v>43506</v>
      </c>
      <c r="C34" s="33" t="s">
        <v>68</v>
      </c>
      <c r="D34" s="45">
        <v>280000</v>
      </c>
    </row>
    <row r="35" spans="2:4" ht="16">
      <c r="B35" s="30">
        <v>43507</v>
      </c>
      <c r="C35" s="33" t="s">
        <v>69</v>
      </c>
      <c r="D35" s="45">
        <v>186550</v>
      </c>
    </row>
    <row r="36" spans="2:4" ht="16">
      <c r="B36" s="30">
        <v>43508</v>
      </c>
      <c r="C36" s="33" t="s">
        <v>65</v>
      </c>
      <c r="D36" s="45">
        <v>65550</v>
      </c>
    </row>
    <row r="37" spans="2:4" ht="16">
      <c r="B37" s="30">
        <v>43510</v>
      </c>
      <c r="C37" s="33" t="s">
        <v>66</v>
      </c>
      <c r="D37" s="45">
        <v>56000</v>
      </c>
    </row>
    <row r="38" spans="2:4" ht="16">
      <c r="B38" s="30">
        <v>43511</v>
      </c>
      <c r="C38" s="33" t="s">
        <v>66</v>
      </c>
      <c r="D38" s="45">
        <v>25200</v>
      </c>
    </row>
    <row r="39" spans="2:4" ht="16">
      <c r="B39" s="30">
        <v>43512</v>
      </c>
      <c r="C39" s="33" t="s">
        <v>66</v>
      </c>
      <c r="D39" s="45">
        <v>164000</v>
      </c>
    </row>
    <row r="40" spans="2:4" ht="16">
      <c r="B40" s="30">
        <v>43515</v>
      </c>
      <c r="C40" s="33" t="s">
        <v>65</v>
      </c>
      <c r="D40" s="45">
        <v>148200</v>
      </c>
    </row>
    <row r="41" spans="2:4" ht="16">
      <c r="B41" s="30">
        <v>43516</v>
      </c>
      <c r="C41" s="33" t="s">
        <v>68</v>
      </c>
      <c r="D41" s="45">
        <v>76950</v>
      </c>
    </row>
    <row r="42" spans="2:4" ht="16">
      <c r="B42" s="30">
        <v>43517</v>
      </c>
      <c r="C42" s="33" t="s">
        <v>67</v>
      </c>
      <c r="D42" s="45">
        <v>189000</v>
      </c>
    </row>
    <row r="43" spans="2:4" ht="16">
      <c r="B43" s="30">
        <v>43518</v>
      </c>
      <c r="C43" s="33" t="s">
        <v>67</v>
      </c>
      <c r="D43" s="45">
        <v>28000</v>
      </c>
    </row>
    <row r="44" spans="2:4" ht="16">
      <c r="B44" s="30">
        <v>43519</v>
      </c>
      <c r="C44" s="33" t="s">
        <v>66</v>
      </c>
      <c r="D44" s="45">
        <v>27000</v>
      </c>
    </row>
    <row r="45" spans="2:4" ht="16">
      <c r="B45" s="30">
        <v>43520</v>
      </c>
      <c r="C45" s="33" t="s">
        <v>69</v>
      </c>
      <c r="D45" s="45">
        <v>49500</v>
      </c>
    </row>
    <row r="46" spans="2:4" ht="16">
      <c r="B46" s="30">
        <v>43521</v>
      </c>
      <c r="C46" s="33" t="s">
        <v>68</v>
      </c>
      <c r="D46" s="45">
        <v>71400</v>
      </c>
    </row>
    <row r="47" spans="2:4" ht="16">
      <c r="B47" s="30">
        <v>43522</v>
      </c>
      <c r="C47" s="33" t="s">
        <v>66</v>
      </c>
      <c r="D47" s="45">
        <v>37500</v>
      </c>
    </row>
    <row r="48" spans="2:4" ht="16">
      <c r="B48" s="30">
        <v>43523</v>
      </c>
      <c r="C48" s="33" t="s">
        <v>65</v>
      </c>
      <c r="D48" s="45">
        <v>110000</v>
      </c>
    </row>
    <row r="49" spans="2:4" ht="16">
      <c r="B49" s="30">
        <v>43524</v>
      </c>
      <c r="C49" s="33" t="s">
        <v>67</v>
      </c>
      <c r="D49" s="45">
        <v>66500</v>
      </c>
    </row>
    <row r="50" spans="2:4" ht="16">
      <c r="B50" s="30">
        <v>43525</v>
      </c>
      <c r="C50" s="33" t="s">
        <v>64</v>
      </c>
      <c r="D50" s="45">
        <v>79670</v>
      </c>
    </row>
    <row r="51" spans="2:4" ht="16">
      <c r="B51" s="30">
        <v>43526</v>
      </c>
      <c r="C51" s="33" t="s">
        <v>67</v>
      </c>
      <c r="D51" s="45">
        <v>46200</v>
      </c>
    </row>
    <row r="52" spans="2:4" ht="16">
      <c r="B52" s="30">
        <v>43527</v>
      </c>
      <c r="C52" s="33" t="s">
        <v>65</v>
      </c>
      <c r="D52" s="45">
        <v>22200</v>
      </c>
    </row>
    <row r="53" spans="2:4" ht="16">
      <c r="B53" s="30">
        <v>43528</v>
      </c>
      <c r="C53" s="33" t="s">
        <v>67</v>
      </c>
      <c r="D53" s="45">
        <v>27500</v>
      </c>
    </row>
    <row r="54" spans="2:4" ht="16">
      <c r="B54" s="30">
        <v>43529</v>
      </c>
      <c r="C54" s="33" t="s">
        <v>67</v>
      </c>
      <c r="D54" s="45">
        <v>51600</v>
      </c>
    </row>
    <row r="55" spans="2:4" ht="16">
      <c r="B55" s="30">
        <v>43530</v>
      </c>
      <c r="C55" s="33" t="s">
        <v>68</v>
      </c>
      <c r="D55" s="45">
        <v>65500</v>
      </c>
    </row>
    <row r="56" spans="2:4" ht="16">
      <c r="B56" s="30">
        <v>43531</v>
      </c>
      <c r="C56" s="33" t="s">
        <v>67</v>
      </c>
      <c r="D56" s="45">
        <v>55000</v>
      </c>
    </row>
    <row r="57" spans="2:4" ht="16">
      <c r="B57" s="30">
        <v>43532</v>
      </c>
      <c r="C57" s="33" t="s">
        <v>66</v>
      </c>
      <c r="D57" s="45">
        <v>122850</v>
      </c>
    </row>
    <row r="58" spans="2:4" ht="16">
      <c r="B58" s="30">
        <v>43533</v>
      </c>
      <c r="C58" s="33" t="s">
        <v>69</v>
      </c>
      <c r="D58" s="45">
        <v>48600</v>
      </c>
    </row>
    <row r="59" spans="2:4" ht="16">
      <c r="B59" s="30">
        <v>43534</v>
      </c>
      <c r="C59" s="33" t="s">
        <v>68</v>
      </c>
      <c r="D59" s="45">
        <v>19440</v>
      </c>
    </row>
    <row r="60" spans="2:4" ht="16">
      <c r="B60" s="30">
        <v>43535</v>
      </c>
      <c r="C60" s="33" t="s">
        <v>68</v>
      </c>
      <c r="D60" s="45">
        <v>43200</v>
      </c>
    </row>
    <row r="61" spans="2:4" ht="16">
      <c r="B61" s="30">
        <v>43536</v>
      </c>
      <c r="C61" s="33" t="s">
        <v>67</v>
      </c>
      <c r="D61" s="45">
        <v>26400</v>
      </c>
    </row>
    <row r="62" spans="2:4" ht="16">
      <c r="B62" s="30">
        <v>43537</v>
      </c>
      <c r="C62" s="33" t="s">
        <v>68</v>
      </c>
      <c r="D62" s="45">
        <v>225090</v>
      </c>
    </row>
    <row r="63" spans="2:4" ht="16">
      <c r="B63" s="30">
        <v>43538</v>
      </c>
      <c r="C63" s="33" t="s">
        <v>64</v>
      </c>
      <c r="D63" s="45">
        <v>28080</v>
      </c>
    </row>
    <row r="64" spans="2:4" ht="16">
      <c r="B64" s="30">
        <v>43539</v>
      </c>
      <c r="C64" s="33" t="s">
        <v>64</v>
      </c>
      <c r="D64" s="45">
        <v>45500</v>
      </c>
    </row>
    <row r="65" spans="2:4" ht="16">
      <c r="B65" s="30">
        <v>43540</v>
      </c>
      <c r="C65" s="33" t="s">
        <v>67</v>
      </c>
      <c r="D65" s="45">
        <v>13600</v>
      </c>
    </row>
    <row r="66" spans="2:4" ht="16">
      <c r="B66" s="30">
        <v>43541</v>
      </c>
      <c r="C66" s="33" t="s">
        <v>69</v>
      </c>
      <c r="D66" s="45">
        <v>120000</v>
      </c>
    </row>
    <row r="67" spans="2:4" ht="16">
      <c r="B67" s="30">
        <v>43542</v>
      </c>
      <c r="C67" s="33" t="s">
        <v>66</v>
      </c>
      <c r="D67" s="45">
        <v>33480</v>
      </c>
    </row>
    <row r="68" spans="2:4" ht="16">
      <c r="B68" s="30">
        <v>43543</v>
      </c>
      <c r="C68" s="33" t="s">
        <v>65</v>
      </c>
      <c r="D68" s="45">
        <v>124020</v>
      </c>
    </row>
    <row r="69" spans="2:4" ht="16">
      <c r="B69" s="30">
        <v>43544</v>
      </c>
      <c r="C69" s="33" t="s">
        <v>67</v>
      </c>
      <c r="D69" s="45">
        <v>36000</v>
      </c>
    </row>
    <row r="70" spans="2:4" ht="16">
      <c r="B70" s="30">
        <v>43545</v>
      </c>
      <c r="C70" s="33" t="s">
        <v>65</v>
      </c>
      <c r="D70" s="45">
        <v>68000</v>
      </c>
    </row>
    <row r="71" spans="2:4" ht="16">
      <c r="B71" s="30">
        <v>43547</v>
      </c>
      <c r="C71" s="33" t="s">
        <v>66</v>
      </c>
      <c r="D71" s="45">
        <v>25520</v>
      </c>
    </row>
    <row r="72" spans="2:4" ht="16">
      <c r="B72" s="30">
        <v>43548</v>
      </c>
      <c r="C72" s="33" t="s">
        <v>64</v>
      </c>
      <c r="D72" s="45">
        <v>86400</v>
      </c>
    </row>
    <row r="73" spans="2:4" ht="16">
      <c r="B73" s="30">
        <v>43549</v>
      </c>
      <c r="C73" s="33" t="s">
        <v>65</v>
      </c>
      <c r="D73" s="45">
        <v>38400</v>
      </c>
    </row>
    <row r="74" spans="2:4" ht="16">
      <c r="B74" s="30">
        <v>43550</v>
      </c>
      <c r="C74" s="33" t="s">
        <v>67</v>
      </c>
      <c r="D74" s="45">
        <v>56000</v>
      </c>
    </row>
    <row r="75" spans="2:4" ht="16">
      <c r="B75" s="30">
        <v>43552</v>
      </c>
      <c r="C75" s="33" t="s">
        <v>69</v>
      </c>
      <c r="D75" s="45">
        <v>88000</v>
      </c>
    </row>
    <row r="76" spans="2:4" ht="16">
      <c r="B76" s="30">
        <v>43553</v>
      </c>
      <c r="C76" s="33" t="s">
        <v>68</v>
      </c>
      <c r="D76" s="45">
        <v>34200</v>
      </c>
    </row>
    <row r="77" spans="2:4" ht="16">
      <c r="B77" s="30">
        <v>43554</v>
      </c>
      <c r="C77" s="33" t="s">
        <v>67</v>
      </c>
      <c r="D77" s="45">
        <v>36400</v>
      </c>
    </row>
    <row r="78" spans="2:4" ht="16">
      <c r="B78" s="30">
        <v>43556</v>
      </c>
      <c r="C78" s="33" t="s">
        <v>65</v>
      </c>
      <c r="D78" s="45">
        <v>201600</v>
      </c>
    </row>
    <row r="79" spans="2:4" ht="16">
      <c r="B79" s="30">
        <v>43557</v>
      </c>
      <c r="C79" s="33" t="s">
        <v>69</v>
      </c>
      <c r="D79" s="45">
        <v>102600</v>
      </c>
    </row>
    <row r="80" spans="2:4" ht="16">
      <c r="B80" s="30">
        <v>43558</v>
      </c>
      <c r="C80" s="33" t="s">
        <v>68</v>
      </c>
      <c r="D80" s="45">
        <v>91350</v>
      </c>
    </row>
    <row r="81" spans="2:4" ht="16">
      <c r="B81" s="30">
        <v>43559</v>
      </c>
      <c r="C81" s="33" t="s">
        <v>64</v>
      </c>
      <c r="D81" s="45">
        <v>23400</v>
      </c>
    </row>
    <row r="82" spans="2:4" ht="16">
      <c r="B82" s="30">
        <v>43560</v>
      </c>
      <c r="C82" s="33" t="s">
        <v>66</v>
      </c>
      <c r="D82" s="45">
        <v>50160</v>
      </c>
    </row>
    <row r="83" spans="2:4" ht="16">
      <c r="B83" s="30">
        <v>43561</v>
      </c>
      <c r="C83" s="33" t="s">
        <v>69</v>
      </c>
      <c r="D83" s="45">
        <v>43680</v>
      </c>
    </row>
    <row r="84" spans="2:4" ht="16">
      <c r="B84" s="30">
        <v>43563</v>
      </c>
      <c r="C84" s="33" t="s">
        <v>69</v>
      </c>
      <c r="D84" s="45">
        <v>110400</v>
      </c>
    </row>
    <row r="85" spans="2:4" ht="16">
      <c r="B85" s="30">
        <v>43564</v>
      </c>
      <c r="C85" s="33" t="s">
        <v>64</v>
      </c>
      <c r="D85" s="45">
        <v>73370</v>
      </c>
    </row>
    <row r="86" spans="2:4" ht="16">
      <c r="B86" s="30">
        <v>43565</v>
      </c>
      <c r="C86" s="33" t="s">
        <v>64</v>
      </c>
      <c r="D86" s="45">
        <v>36250</v>
      </c>
    </row>
    <row r="87" spans="2:4" ht="16">
      <c r="B87" s="30">
        <v>43567</v>
      </c>
      <c r="C87" s="33" t="s">
        <v>68</v>
      </c>
      <c r="D87" s="45">
        <v>52800</v>
      </c>
    </row>
    <row r="88" spans="2:4" ht="16">
      <c r="B88" s="30">
        <v>43568</v>
      </c>
      <c r="C88" s="33" t="s">
        <v>69</v>
      </c>
      <c r="D88" s="45">
        <v>136800</v>
      </c>
    </row>
    <row r="89" spans="2:4" ht="16">
      <c r="B89" s="30">
        <v>43569</v>
      </c>
      <c r="C89" s="33" t="s">
        <v>67</v>
      </c>
      <c r="D89" s="45">
        <v>52800</v>
      </c>
    </row>
    <row r="90" spans="2:4" ht="16">
      <c r="B90" s="30">
        <v>43570</v>
      </c>
      <c r="C90" s="33" t="s">
        <v>68</v>
      </c>
      <c r="D90" s="45">
        <v>16800</v>
      </c>
    </row>
    <row r="91" spans="2:4" ht="16">
      <c r="B91" s="30">
        <v>43571</v>
      </c>
      <c r="C91" s="33" t="s">
        <v>64</v>
      </c>
      <c r="D91" s="45">
        <v>30600</v>
      </c>
    </row>
    <row r="92" spans="2:4" ht="16">
      <c r="B92" s="30">
        <v>43572</v>
      </c>
      <c r="C92" s="33" t="s">
        <v>65</v>
      </c>
      <c r="D92" s="45">
        <v>19320</v>
      </c>
    </row>
    <row r="93" spans="2:4" ht="16">
      <c r="B93" s="30">
        <v>43573</v>
      </c>
      <c r="C93" s="33" t="s">
        <v>66</v>
      </c>
      <c r="D93" s="45">
        <v>118300</v>
      </c>
    </row>
    <row r="94" spans="2:4" ht="16">
      <c r="B94" s="30">
        <v>43574</v>
      </c>
      <c r="C94" s="33" t="s">
        <v>64</v>
      </c>
      <c r="D94" s="45">
        <v>62500</v>
      </c>
    </row>
    <row r="95" spans="2:4" ht="16">
      <c r="B95" s="30">
        <v>43576</v>
      </c>
      <c r="C95" s="33" t="s">
        <v>64</v>
      </c>
      <c r="D95" s="45">
        <v>22100</v>
      </c>
    </row>
    <row r="96" spans="2:4" ht="16">
      <c r="B96" s="30">
        <v>43577</v>
      </c>
      <c r="C96" s="33" t="s">
        <v>69</v>
      </c>
      <c r="D96" s="45">
        <v>38700</v>
      </c>
    </row>
    <row r="97" spans="2:4" ht="16">
      <c r="B97" s="30">
        <v>43578</v>
      </c>
      <c r="C97" s="33" t="s">
        <v>64</v>
      </c>
      <c r="D97" s="45">
        <v>394290</v>
      </c>
    </row>
    <row r="98" spans="2:4" ht="16">
      <c r="B98" s="30">
        <v>43579</v>
      </c>
      <c r="C98" s="33" t="s">
        <v>65</v>
      </c>
      <c r="D98" s="45">
        <v>93330</v>
      </c>
    </row>
    <row r="99" spans="2:4" ht="16">
      <c r="B99" s="30">
        <v>43580</v>
      </c>
      <c r="C99" s="33" t="s">
        <v>66</v>
      </c>
      <c r="D99" s="45">
        <v>57800</v>
      </c>
    </row>
    <row r="100" spans="2:4" ht="16">
      <c r="B100" s="30">
        <v>43582</v>
      </c>
      <c r="C100" s="33" t="s">
        <v>68</v>
      </c>
      <c r="D100" s="45">
        <v>148500</v>
      </c>
    </row>
    <row r="101" spans="2:4" ht="16">
      <c r="B101" s="30">
        <v>43585</v>
      </c>
      <c r="C101" s="33" t="s">
        <v>67</v>
      </c>
      <c r="D101" s="45">
        <v>17920</v>
      </c>
    </row>
    <row r="102" spans="2:4" ht="16">
      <c r="B102" s="30">
        <v>43586</v>
      </c>
      <c r="C102" s="33" t="s">
        <v>65</v>
      </c>
      <c r="D102" s="45">
        <v>121920</v>
      </c>
    </row>
    <row r="103" spans="2:4" ht="16">
      <c r="B103" s="30">
        <v>43589</v>
      </c>
      <c r="C103" s="33" t="s">
        <v>66</v>
      </c>
      <c r="D103" s="45">
        <v>27600</v>
      </c>
    </row>
    <row r="104" spans="2:4" ht="16">
      <c r="B104" s="30">
        <v>43590</v>
      </c>
      <c r="C104" s="33" t="s">
        <v>65</v>
      </c>
      <c r="D104" s="45">
        <v>35200</v>
      </c>
    </row>
    <row r="105" spans="2:4" ht="16">
      <c r="B105" s="30">
        <v>43592</v>
      </c>
      <c r="C105" s="33" t="s">
        <v>67</v>
      </c>
      <c r="D105" s="45">
        <v>121800</v>
      </c>
    </row>
    <row r="106" spans="2:4" ht="16">
      <c r="B106" s="30">
        <v>43593</v>
      </c>
      <c r="C106" s="33" t="s">
        <v>66</v>
      </c>
      <c r="D106" s="45">
        <v>37400</v>
      </c>
    </row>
    <row r="107" spans="2:4" ht="16">
      <c r="B107" s="30">
        <v>43594</v>
      </c>
      <c r="C107" s="33" t="s">
        <v>68</v>
      </c>
      <c r="D107" s="45">
        <v>43200</v>
      </c>
    </row>
    <row r="108" spans="2:4" ht="16">
      <c r="B108" s="30">
        <v>43595</v>
      </c>
      <c r="C108" s="33" t="s">
        <v>69</v>
      </c>
      <c r="D108" s="45">
        <v>53550</v>
      </c>
    </row>
    <row r="109" spans="2:4" ht="16">
      <c r="B109" s="30">
        <v>43597</v>
      </c>
      <c r="C109" s="33" t="s">
        <v>67</v>
      </c>
      <c r="D109" s="45">
        <v>111210</v>
      </c>
    </row>
    <row r="110" spans="2:4" ht="16">
      <c r="B110" s="30">
        <v>43599</v>
      </c>
      <c r="C110" s="33" t="s">
        <v>64</v>
      </c>
      <c r="D110" s="45">
        <v>86400</v>
      </c>
    </row>
    <row r="111" spans="2:4" ht="16">
      <c r="B111" s="30">
        <v>43600</v>
      </c>
      <c r="C111" s="33" t="s">
        <v>65</v>
      </c>
      <c r="D111" s="45">
        <v>71040</v>
      </c>
    </row>
    <row r="112" spans="2:4" ht="16">
      <c r="B112" s="30">
        <v>43601</v>
      </c>
      <c r="C112" s="33" t="s">
        <v>69</v>
      </c>
      <c r="D112" s="45">
        <v>104400</v>
      </c>
    </row>
    <row r="113" spans="2:4" ht="16">
      <c r="B113" s="30">
        <v>43602</v>
      </c>
      <c r="C113" s="33" t="s">
        <v>69</v>
      </c>
      <c r="D113" s="45">
        <v>84200</v>
      </c>
    </row>
    <row r="114" spans="2:4" ht="16">
      <c r="B114" s="30">
        <v>43603</v>
      </c>
      <c r="C114" s="33" t="s">
        <v>68</v>
      </c>
      <c r="D114" s="45">
        <v>22200</v>
      </c>
    </row>
    <row r="115" spans="2:4" ht="16">
      <c r="B115" s="30">
        <v>43604</v>
      </c>
      <c r="C115" s="33" t="s">
        <v>68</v>
      </c>
      <c r="D115" s="45">
        <v>20300</v>
      </c>
    </row>
    <row r="116" spans="2:4" ht="16">
      <c r="B116" s="30">
        <v>43605</v>
      </c>
      <c r="C116" s="33" t="s">
        <v>65</v>
      </c>
      <c r="D116" s="45">
        <v>55490</v>
      </c>
    </row>
    <row r="117" spans="2:4" ht="16">
      <c r="B117" s="30">
        <v>43606</v>
      </c>
      <c r="C117" s="33" t="s">
        <v>66</v>
      </c>
      <c r="D117" s="45">
        <v>50400</v>
      </c>
    </row>
    <row r="118" spans="2:4" ht="16">
      <c r="B118" s="30">
        <v>43607</v>
      </c>
      <c r="C118" s="33" t="s">
        <v>67</v>
      </c>
      <c r="D118" s="45">
        <v>150400</v>
      </c>
    </row>
    <row r="119" spans="2:4" ht="16">
      <c r="B119" s="30">
        <v>43609</v>
      </c>
      <c r="C119" s="33" t="s">
        <v>68</v>
      </c>
      <c r="D119" s="45">
        <v>127300</v>
      </c>
    </row>
    <row r="120" spans="2:4" ht="16">
      <c r="B120" s="30">
        <v>43610</v>
      </c>
      <c r="C120" s="33" t="s">
        <v>65</v>
      </c>
      <c r="D120" s="45">
        <v>64400</v>
      </c>
    </row>
    <row r="121" spans="2:4" ht="16">
      <c r="B121" s="30">
        <v>43612</v>
      </c>
      <c r="C121" s="33" t="s">
        <v>66</v>
      </c>
      <c r="D121" s="45">
        <v>160000</v>
      </c>
    </row>
    <row r="122" spans="2:4" ht="16">
      <c r="B122" s="30">
        <v>43613</v>
      </c>
      <c r="C122" s="33" t="s">
        <v>64</v>
      </c>
      <c r="D122" s="45">
        <v>128520</v>
      </c>
    </row>
    <row r="123" spans="2:4" ht="16">
      <c r="B123" s="30">
        <v>43614</v>
      </c>
      <c r="C123" s="33" t="s">
        <v>65</v>
      </c>
      <c r="D123" s="45">
        <v>39600</v>
      </c>
    </row>
    <row r="124" spans="2:4" ht="16">
      <c r="B124" s="30">
        <v>43616</v>
      </c>
      <c r="C124" s="33" t="s">
        <v>65</v>
      </c>
      <c r="D124" s="45">
        <v>61320</v>
      </c>
    </row>
    <row r="125" spans="2:4" ht="16">
      <c r="B125" s="30">
        <v>43617</v>
      </c>
      <c r="C125" s="33" t="s">
        <v>64</v>
      </c>
      <c r="D125" s="45">
        <v>45500</v>
      </c>
    </row>
    <row r="126" spans="2:4" ht="16">
      <c r="B126" s="30">
        <v>43620</v>
      </c>
      <c r="C126" s="33" t="s">
        <v>66</v>
      </c>
      <c r="D126" s="45">
        <v>14950</v>
      </c>
    </row>
    <row r="127" spans="2:4" ht="16">
      <c r="B127" s="30">
        <v>43621</v>
      </c>
      <c r="C127" s="33" t="s">
        <v>66</v>
      </c>
      <c r="D127" s="45">
        <v>54600</v>
      </c>
    </row>
    <row r="128" spans="2:4" ht="16">
      <c r="B128" s="30">
        <v>43624</v>
      </c>
      <c r="C128" s="33" t="s">
        <v>68</v>
      </c>
      <c r="D128" s="45">
        <v>202100</v>
      </c>
    </row>
    <row r="129" spans="2:4" ht="16">
      <c r="B129" s="30">
        <v>43627</v>
      </c>
      <c r="C129" s="33" t="s">
        <v>66</v>
      </c>
      <c r="D129" s="45">
        <v>37800</v>
      </c>
    </row>
    <row r="130" spans="2:4" ht="16">
      <c r="B130" s="30">
        <v>43628</v>
      </c>
      <c r="C130" s="33" t="s">
        <v>67</v>
      </c>
      <c r="D130" s="45">
        <v>86450</v>
      </c>
    </row>
    <row r="131" spans="2:4" ht="16">
      <c r="B131" s="30">
        <v>43629</v>
      </c>
      <c r="C131" s="33" t="s">
        <v>69</v>
      </c>
      <c r="D131" s="45">
        <v>44200</v>
      </c>
    </row>
    <row r="132" spans="2:4" ht="16">
      <c r="B132" s="30">
        <v>43630</v>
      </c>
      <c r="C132" s="33" t="s">
        <v>69</v>
      </c>
      <c r="D132" s="45">
        <v>55200</v>
      </c>
    </row>
    <row r="133" spans="2:4" ht="16">
      <c r="B133" s="30">
        <v>43631</v>
      </c>
      <c r="C133" s="33" t="s">
        <v>67</v>
      </c>
      <c r="D133" s="45">
        <v>79200</v>
      </c>
    </row>
    <row r="134" spans="2:4" ht="16">
      <c r="B134" s="30">
        <v>43633</v>
      </c>
      <c r="C134" s="33" t="s">
        <v>66</v>
      </c>
      <c r="D134" s="45">
        <v>59850</v>
      </c>
    </row>
    <row r="135" spans="2:4" ht="16">
      <c r="B135" s="30">
        <v>43634</v>
      </c>
      <c r="C135" s="33" t="s">
        <v>67</v>
      </c>
      <c r="D135" s="45">
        <v>59110</v>
      </c>
    </row>
    <row r="136" spans="2:4" ht="16">
      <c r="B136" s="30">
        <v>43635</v>
      </c>
      <c r="C136" s="33" t="s">
        <v>65</v>
      </c>
      <c r="D136" s="45">
        <v>52800</v>
      </c>
    </row>
    <row r="137" spans="2:4" ht="16">
      <c r="B137" s="30">
        <v>43636</v>
      </c>
      <c r="C137" s="33" t="s">
        <v>65</v>
      </c>
      <c r="D137" s="45">
        <v>22100</v>
      </c>
    </row>
    <row r="138" spans="2:4" ht="16">
      <c r="B138" s="30">
        <v>43639</v>
      </c>
      <c r="C138" s="33" t="s">
        <v>64</v>
      </c>
      <c r="D138" s="45">
        <v>71680</v>
      </c>
    </row>
    <row r="139" spans="2:4" ht="16">
      <c r="B139" s="30">
        <v>43640</v>
      </c>
      <c r="C139" s="33" t="s">
        <v>65</v>
      </c>
      <c r="D139" s="45">
        <v>45000</v>
      </c>
    </row>
    <row r="140" spans="2:4" ht="16">
      <c r="B140" s="30">
        <v>43644</v>
      </c>
      <c r="C140" s="33" t="s">
        <v>68</v>
      </c>
      <c r="D140" s="45">
        <v>41800</v>
      </c>
    </row>
    <row r="141" spans="2:4" ht="16">
      <c r="B141" s="30">
        <v>43646</v>
      </c>
      <c r="C141" s="33" t="s">
        <v>69</v>
      </c>
      <c r="D141" s="45">
        <v>69600</v>
      </c>
    </row>
    <row r="142" spans="2:4" ht="16">
      <c r="B142" s="30">
        <v>43648</v>
      </c>
      <c r="C142" s="33" t="s">
        <v>65</v>
      </c>
      <c r="D142" s="45">
        <v>37000</v>
      </c>
    </row>
    <row r="143" spans="2:4" ht="16">
      <c r="B143" s="30">
        <v>43650</v>
      </c>
      <c r="C143" s="33" t="s">
        <v>67</v>
      </c>
      <c r="D143" s="45">
        <v>140400</v>
      </c>
    </row>
    <row r="144" spans="2:4" ht="16">
      <c r="B144" s="30">
        <v>43651</v>
      </c>
      <c r="C144" s="33" t="s">
        <v>68</v>
      </c>
      <c r="D144" s="45">
        <v>9600</v>
      </c>
    </row>
    <row r="145" spans="2:4" ht="16">
      <c r="B145" s="30">
        <v>43653</v>
      </c>
      <c r="C145" s="33" t="s">
        <v>66</v>
      </c>
      <c r="D145" s="45">
        <v>27200</v>
      </c>
    </row>
    <row r="146" spans="2:4" ht="16">
      <c r="B146" s="30">
        <v>43654</v>
      </c>
      <c r="C146" s="33" t="s">
        <v>69</v>
      </c>
      <c r="D146" s="45">
        <v>75620</v>
      </c>
    </row>
    <row r="147" spans="2:4" ht="16">
      <c r="B147" s="30">
        <v>43655</v>
      </c>
      <c r="C147" s="33" t="s">
        <v>67</v>
      </c>
      <c r="D147" s="45">
        <v>112100</v>
      </c>
    </row>
    <row r="148" spans="2:4" ht="16">
      <c r="B148" s="30">
        <v>43657</v>
      </c>
      <c r="C148" s="33" t="s">
        <v>67</v>
      </c>
      <c r="D148" s="45">
        <v>59000</v>
      </c>
    </row>
    <row r="149" spans="2:4" ht="16">
      <c r="B149" s="30">
        <v>43659</v>
      </c>
      <c r="C149" s="33" t="s">
        <v>68</v>
      </c>
      <c r="D149" s="45">
        <v>54150</v>
      </c>
    </row>
    <row r="150" spans="2:4" ht="16">
      <c r="B150" s="30">
        <v>43660</v>
      </c>
      <c r="C150" s="33" t="s">
        <v>69</v>
      </c>
      <c r="D150" s="45">
        <v>28000</v>
      </c>
    </row>
    <row r="151" spans="2:4" ht="16">
      <c r="B151" s="30">
        <v>43664</v>
      </c>
      <c r="C151" s="33" t="s">
        <v>67</v>
      </c>
      <c r="D151" s="45">
        <v>211600</v>
      </c>
    </row>
    <row r="152" spans="2:4" ht="16">
      <c r="B152" s="30">
        <v>43667</v>
      </c>
      <c r="C152" s="33" t="s">
        <v>64</v>
      </c>
      <c r="D152" s="45">
        <v>35100</v>
      </c>
    </row>
    <row r="153" spans="2:4" ht="16">
      <c r="B153" s="30">
        <v>43668</v>
      </c>
      <c r="C153" s="33" t="s">
        <v>65</v>
      </c>
      <c r="D153" s="45">
        <v>42000</v>
      </c>
    </row>
    <row r="154" spans="2:4" ht="16">
      <c r="B154" s="30">
        <v>43671</v>
      </c>
      <c r="C154" s="33" t="s">
        <v>69</v>
      </c>
      <c r="D154" s="45">
        <v>147350</v>
      </c>
    </row>
    <row r="155" spans="2:4" ht="16">
      <c r="B155" s="30">
        <v>43672</v>
      </c>
      <c r="C155" s="33" t="s">
        <v>69</v>
      </c>
      <c r="D155" s="45">
        <v>80000</v>
      </c>
    </row>
    <row r="156" spans="2:4" ht="16">
      <c r="B156" s="30">
        <v>43674</v>
      </c>
      <c r="C156" s="33" t="s">
        <v>64</v>
      </c>
      <c r="D156" s="45">
        <v>64350</v>
      </c>
    </row>
    <row r="157" spans="2:4" ht="16">
      <c r="B157" s="30">
        <v>43675</v>
      </c>
      <c r="C157" s="33" t="s">
        <v>67</v>
      </c>
      <c r="D157" s="45">
        <v>93000</v>
      </c>
    </row>
    <row r="158" spans="2:4" ht="16">
      <c r="B158" s="30">
        <v>43676</v>
      </c>
      <c r="C158" s="33" t="s">
        <v>69</v>
      </c>
      <c r="D158" s="45">
        <v>153720</v>
      </c>
    </row>
    <row r="159" spans="2:4" ht="16">
      <c r="B159" s="30">
        <v>43677</v>
      </c>
      <c r="C159" s="33" t="s">
        <v>65</v>
      </c>
      <c r="D159" s="45">
        <v>105600</v>
      </c>
    </row>
    <row r="160" spans="2:4" ht="16">
      <c r="B160" s="30">
        <v>43683</v>
      </c>
      <c r="C160" s="33" t="s">
        <v>69</v>
      </c>
      <c r="D160" s="45">
        <v>71400</v>
      </c>
    </row>
    <row r="161" spans="2:4" ht="16">
      <c r="B161" s="30">
        <v>43687</v>
      </c>
      <c r="C161" s="33" t="s">
        <v>69</v>
      </c>
      <c r="D161" s="45">
        <v>88970</v>
      </c>
    </row>
    <row r="162" spans="2:4" ht="16">
      <c r="B162" s="30">
        <v>43688</v>
      </c>
      <c r="C162" s="33" t="s">
        <v>67</v>
      </c>
      <c r="D162" s="45">
        <v>36300</v>
      </c>
    </row>
    <row r="163" spans="2:4" ht="16">
      <c r="B163" s="30">
        <v>43689</v>
      </c>
      <c r="C163" s="33" t="s">
        <v>67</v>
      </c>
      <c r="D163" s="45">
        <v>62800</v>
      </c>
    </row>
    <row r="164" spans="2:4" ht="16">
      <c r="B164" s="30">
        <v>43690</v>
      </c>
      <c r="C164" s="33" t="s">
        <v>69</v>
      </c>
      <c r="D164" s="45">
        <v>38640</v>
      </c>
    </row>
    <row r="165" spans="2:4" ht="16">
      <c r="B165" s="30">
        <v>43692</v>
      </c>
      <c r="C165" s="33" t="s">
        <v>66</v>
      </c>
      <c r="D165" s="45">
        <v>216000</v>
      </c>
    </row>
    <row r="166" spans="2:4" ht="16">
      <c r="B166" s="30">
        <v>43696</v>
      </c>
      <c r="C166" s="33" t="s">
        <v>65</v>
      </c>
      <c r="D166" s="45">
        <v>117040</v>
      </c>
    </row>
    <row r="167" spans="2:4" ht="16">
      <c r="B167" s="30">
        <v>43697</v>
      </c>
      <c r="C167" s="33" t="s">
        <v>65</v>
      </c>
      <c r="D167" s="45">
        <v>19000</v>
      </c>
    </row>
    <row r="168" spans="2:4" ht="16">
      <c r="B168" s="30">
        <v>43698</v>
      </c>
      <c r="C168" s="33" t="s">
        <v>68</v>
      </c>
      <c r="D168" s="45">
        <v>139200</v>
      </c>
    </row>
    <row r="169" spans="2:4" ht="16">
      <c r="B169" s="30">
        <v>43701</v>
      </c>
      <c r="C169" s="33" t="s">
        <v>65</v>
      </c>
      <c r="D169" s="45">
        <v>38400</v>
      </c>
    </row>
    <row r="170" spans="2:4" ht="16">
      <c r="B170" s="30">
        <v>43705</v>
      </c>
      <c r="C170" s="33" t="s">
        <v>65</v>
      </c>
      <c r="D170" s="45">
        <v>57000</v>
      </c>
    </row>
    <row r="171" spans="2:4" ht="16">
      <c r="B171" s="30">
        <v>43706</v>
      </c>
      <c r="C171" s="33" t="s">
        <v>64</v>
      </c>
      <c r="D171" s="45">
        <v>121770</v>
      </c>
    </row>
    <row r="172" spans="2:4" ht="16">
      <c r="B172" s="30">
        <v>43708</v>
      </c>
      <c r="C172" s="33" t="s">
        <v>65</v>
      </c>
      <c r="D172" s="45">
        <v>184500</v>
      </c>
    </row>
    <row r="173" spans="2:4" ht="16">
      <c r="B173" s="30">
        <v>43709</v>
      </c>
      <c r="C173" s="33" t="s">
        <v>69</v>
      </c>
      <c r="D173" s="45">
        <v>36300</v>
      </c>
    </row>
    <row r="174" spans="2:4" ht="16">
      <c r="B174" s="30">
        <v>43710</v>
      </c>
      <c r="C174" s="33" t="s">
        <v>64</v>
      </c>
      <c r="D174" s="45">
        <v>85000</v>
      </c>
    </row>
    <row r="175" spans="2:4" ht="16">
      <c r="B175" s="30">
        <v>43713</v>
      </c>
      <c r="C175" s="33" t="s">
        <v>64</v>
      </c>
      <c r="D175" s="45">
        <v>55200</v>
      </c>
    </row>
    <row r="176" spans="2:4" ht="16">
      <c r="B176" s="30">
        <v>43715</v>
      </c>
      <c r="C176" s="33" t="s">
        <v>69</v>
      </c>
      <c r="D176" s="45">
        <v>31050</v>
      </c>
    </row>
    <row r="177" spans="2:4" ht="16">
      <c r="B177" s="30">
        <v>43716</v>
      </c>
      <c r="C177" s="33" t="s">
        <v>66</v>
      </c>
      <c r="D177" s="45">
        <v>115200</v>
      </c>
    </row>
    <row r="178" spans="2:4" ht="16">
      <c r="B178" s="30">
        <v>43717</v>
      </c>
      <c r="C178" s="33" t="s">
        <v>68</v>
      </c>
      <c r="D178" s="45">
        <v>16100</v>
      </c>
    </row>
    <row r="179" spans="2:4" ht="16">
      <c r="B179" s="30">
        <v>43718</v>
      </c>
      <c r="C179" s="33" t="s">
        <v>69</v>
      </c>
      <c r="D179" s="45">
        <v>77700</v>
      </c>
    </row>
    <row r="180" spans="2:4" ht="16">
      <c r="B180" s="30">
        <v>43720</v>
      </c>
      <c r="C180" s="33" t="s">
        <v>65</v>
      </c>
      <c r="D180" s="45">
        <v>71250</v>
      </c>
    </row>
    <row r="181" spans="2:4" ht="16">
      <c r="B181" s="30">
        <v>43723</v>
      </c>
      <c r="C181" s="33" t="s">
        <v>65</v>
      </c>
      <c r="D181" s="45">
        <v>178350</v>
      </c>
    </row>
    <row r="182" spans="2:4" ht="16">
      <c r="B182" s="30">
        <v>43724</v>
      </c>
      <c r="C182" s="33" t="s">
        <v>68</v>
      </c>
      <c r="D182" s="45">
        <v>31350</v>
      </c>
    </row>
    <row r="183" spans="2:4" ht="16">
      <c r="B183" s="30">
        <v>43726</v>
      </c>
      <c r="C183" s="33" t="s">
        <v>68</v>
      </c>
      <c r="D183" s="45">
        <v>91350</v>
      </c>
    </row>
    <row r="184" spans="2:4" ht="16">
      <c r="B184" s="30">
        <v>43727</v>
      </c>
      <c r="C184" s="33" t="s">
        <v>68</v>
      </c>
      <c r="D184" s="45">
        <v>171600</v>
      </c>
    </row>
    <row r="185" spans="2:4" ht="16">
      <c r="B185" s="30">
        <v>43728</v>
      </c>
      <c r="C185" s="33" t="s">
        <v>69</v>
      </c>
      <c r="D185" s="45">
        <v>80360</v>
      </c>
    </row>
    <row r="186" spans="2:4" ht="16">
      <c r="B186" s="30">
        <v>43729</v>
      </c>
      <c r="C186" s="33" t="s">
        <v>65</v>
      </c>
      <c r="D186" s="45">
        <v>165240</v>
      </c>
    </row>
    <row r="187" spans="2:4" ht="16">
      <c r="B187" s="30">
        <v>43730</v>
      </c>
      <c r="C187" s="33" t="s">
        <v>68</v>
      </c>
      <c r="D187" s="45">
        <v>102600</v>
      </c>
    </row>
    <row r="188" spans="2:4" ht="16">
      <c r="B188" s="30">
        <v>43734</v>
      </c>
      <c r="C188" s="33" t="s">
        <v>67</v>
      </c>
      <c r="D188" s="45">
        <v>52400</v>
      </c>
    </row>
    <row r="189" spans="2:4" ht="16">
      <c r="B189" s="30">
        <v>43736</v>
      </c>
      <c r="C189" s="33" t="s">
        <v>65</v>
      </c>
      <c r="D189" s="45">
        <v>127400</v>
      </c>
    </row>
    <row r="190" spans="2:4" ht="16">
      <c r="B190" s="30">
        <v>43737</v>
      </c>
      <c r="C190" s="33" t="s">
        <v>65</v>
      </c>
      <c r="D190" s="45">
        <v>16200</v>
      </c>
    </row>
    <row r="191" spans="2:4" ht="16">
      <c r="B191" s="30">
        <v>43739</v>
      </c>
      <c r="C191" s="33" t="s">
        <v>69</v>
      </c>
      <c r="D191" s="45">
        <v>22400</v>
      </c>
    </row>
    <row r="192" spans="2:4" ht="16">
      <c r="B192" s="30">
        <v>43742</v>
      </c>
      <c r="C192" s="33" t="s">
        <v>68</v>
      </c>
      <c r="D192" s="45">
        <v>44000</v>
      </c>
    </row>
    <row r="193" spans="2:4" ht="16">
      <c r="B193" s="30">
        <v>43744</v>
      </c>
      <c r="C193" s="33" t="s">
        <v>68</v>
      </c>
      <c r="D193" s="45">
        <v>83700</v>
      </c>
    </row>
    <row r="194" spans="2:4" ht="16">
      <c r="B194" s="30">
        <v>43745</v>
      </c>
      <c r="C194" s="33" t="s">
        <v>64</v>
      </c>
      <c r="D194" s="45">
        <v>45000</v>
      </c>
    </row>
    <row r="195" spans="2:4" ht="16">
      <c r="B195" s="30">
        <v>43746</v>
      </c>
      <c r="C195" s="33" t="s">
        <v>66</v>
      </c>
      <c r="D195" s="45">
        <v>113100</v>
      </c>
    </row>
    <row r="196" spans="2:4" ht="16">
      <c r="B196" s="30">
        <v>43748</v>
      </c>
      <c r="C196" s="33" t="s">
        <v>64</v>
      </c>
      <c r="D196" s="45">
        <v>47500</v>
      </c>
    </row>
    <row r="197" spans="2:4" ht="16">
      <c r="B197" s="30">
        <v>43749</v>
      </c>
      <c r="C197" s="33" t="s">
        <v>68</v>
      </c>
      <c r="D197" s="45">
        <v>52000</v>
      </c>
    </row>
    <row r="198" spans="2:4" ht="16">
      <c r="B198" s="30">
        <v>43751</v>
      </c>
      <c r="C198" s="33" t="s">
        <v>66</v>
      </c>
      <c r="D198" s="45">
        <v>117500</v>
      </c>
    </row>
    <row r="199" spans="2:4" ht="16">
      <c r="B199" s="30">
        <v>43754</v>
      </c>
      <c r="C199" s="33" t="s">
        <v>65</v>
      </c>
      <c r="D199" s="45">
        <v>46800</v>
      </c>
    </row>
    <row r="200" spans="2:4" ht="16">
      <c r="B200" s="30">
        <v>43758</v>
      </c>
      <c r="C200" s="33" t="s">
        <v>65</v>
      </c>
      <c r="D200" s="45">
        <v>35650</v>
      </c>
    </row>
    <row r="201" spans="2:4" ht="16">
      <c r="B201" s="30">
        <v>43759</v>
      </c>
      <c r="C201" s="33" t="s">
        <v>67</v>
      </c>
      <c r="D201" s="45">
        <v>70000</v>
      </c>
    </row>
    <row r="202" spans="2:4" ht="16">
      <c r="B202" s="30">
        <v>43764</v>
      </c>
      <c r="C202" s="33" t="s">
        <v>65</v>
      </c>
      <c r="D202" s="45">
        <v>46560</v>
      </c>
    </row>
    <row r="203" spans="2:4" ht="16">
      <c r="B203" s="30">
        <v>43766</v>
      </c>
      <c r="C203" s="33" t="s">
        <v>65</v>
      </c>
      <c r="D203" s="45">
        <v>26000</v>
      </c>
    </row>
    <row r="204" spans="2:4" ht="16">
      <c r="B204" s="30">
        <v>43767</v>
      </c>
      <c r="C204" s="33" t="s">
        <v>66</v>
      </c>
      <c r="D204" s="45">
        <v>159800</v>
      </c>
    </row>
    <row r="205" spans="2:4" ht="16">
      <c r="B205" s="30">
        <v>43772</v>
      </c>
      <c r="C205" s="33" t="s">
        <v>67</v>
      </c>
      <c r="D205" s="45">
        <v>201520</v>
      </c>
    </row>
    <row r="206" spans="2:4" ht="16">
      <c r="B206" s="30">
        <v>43773</v>
      </c>
      <c r="C206" s="33" t="s">
        <v>64</v>
      </c>
      <c r="D206" s="45">
        <v>58750</v>
      </c>
    </row>
    <row r="207" spans="2:4" ht="16">
      <c r="B207" s="30">
        <v>43774</v>
      </c>
      <c r="C207" s="33" t="s">
        <v>66</v>
      </c>
      <c r="D207" s="45">
        <v>69700</v>
      </c>
    </row>
    <row r="208" spans="2:4" ht="16">
      <c r="B208" s="30">
        <v>43775</v>
      </c>
      <c r="C208" s="33" t="s">
        <v>64</v>
      </c>
      <c r="D208" s="45">
        <v>87210</v>
      </c>
    </row>
    <row r="209" spans="2:4" ht="16">
      <c r="B209" s="30">
        <v>43777</v>
      </c>
      <c r="C209" s="33" t="s">
        <v>64</v>
      </c>
      <c r="D209" s="45">
        <v>99060</v>
      </c>
    </row>
    <row r="210" spans="2:4" ht="16">
      <c r="B210" s="30">
        <v>43778</v>
      </c>
      <c r="C210" s="33" t="s">
        <v>67</v>
      </c>
      <c r="D210" s="45">
        <v>55250</v>
      </c>
    </row>
    <row r="211" spans="2:4" ht="16">
      <c r="B211" s="30">
        <v>43780</v>
      </c>
      <c r="C211" s="33" t="s">
        <v>68</v>
      </c>
      <c r="D211" s="45">
        <v>38700</v>
      </c>
    </row>
    <row r="212" spans="2:4" ht="16">
      <c r="B212" s="30">
        <v>43781</v>
      </c>
      <c r="C212" s="33" t="s">
        <v>66</v>
      </c>
      <c r="D212" s="45">
        <v>26880</v>
      </c>
    </row>
    <row r="213" spans="2:4" ht="16">
      <c r="B213" s="30">
        <v>43782</v>
      </c>
      <c r="C213" s="33" t="s">
        <v>64</v>
      </c>
      <c r="D213" s="45">
        <v>25060</v>
      </c>
    </row>
    <row r="214" spans="2:4" ht="16">
      <c r="B214" s="30">
        <v>43784</v>
      </c>
      <c r="C214" s="33" t="s">
        <v>67</v>
      </c>
      <c r="D214" s="45">
        <v>123930</v>
      </c>
    </row>
    <row r="215" spans="2:4" ht="16">
      <c r="B215" s="30">
        <v>43791</v>
      </c>
      <c r="C215" s="33" t="s">
        <v>66</v>
      </c>
      <c r="D215" s="45">
        <v>119500</v>
      </c>
    </row>
    <row r="216" spans="2:4" ht="16">
      <c r="B216" s="30">
        <v>43792</v>
      </c>
      <c r="C216" s="33" t="s">
        <v>65</v>
      </c>
      <c r="D216" s="45">
        <v>104400</v>
      </c>
    </row>
    <row r="217" spans="2:4" ht="16">
      <c r="B217" s="30">
        <v>43794</v>
      </c>
      <c r="C217" s="33" t="s">
        <v>67</v>
      </c>
      <c r="D217" s="45">
        <v>52060</v>
      </c>
    </row>
    <row r="218" spans="2:4" ht="16">
      <c r="B218" s="30">
        <v>43795</v>
      </c>
      <c r="C218" s="33" t="s">
        <v>65</v>
      </c>
      <c r="D218" s="45">
        <v>47500</v>
      </c>
    </row>
    <row r="219" spans="2:4" ht="16">
      <c r="B219" s="30">
        <v>43797</v>
      </c>
      <c r="C219" s="33" t="s">
        <v>67</v>
      </c>
      <c r="D219" s="45">
        <v>73800</v>
      </c>
    </row>
    <row r="220" spans="2:4" ht="16">
      <c r="B220" s="30">
        <v>43798</v>
      </c>
      <c r="C220" s="33" t="s">
        <v>69</v>
      </c>
      <c r="D220" s="45">
        <v>126000</v>
      </c>
    </row>
    <row r="221" spans="2:4" ht="16">
      <c r="B221" s="30">
        <v>43800</v>
      </c>
      <c r="C221" s="33" t="s">
        <v>68</v>
      </c>
      <c r="D221" s="45">
        <v>79200</v>
      </c>
    </row>
    <row r="222" spans="2:4" ht="16">
      <c r="B222" s="30">
        <v>43803</v>
      </c>
      <c r="C222" s="33" t="s">
        <v>67</v>
      </c>
      <c r="D222" s="45">
        <v>43700</v>
      </c>
    </row>
    <row r="223" spans="2:4" ht="16">
      <c r="B223" s="30">
        <v>43804</v>
      </c>
      <c r="C223" s="33" t="s">
        <v>65</v>
      </c>
      <c r="D223" s="45">
        <v>64350</v>
      </c>
    </row>
    <row r="224" spans="2:4" ht="16">
      <c r="B224" s="30">
        <v>43807</v>
      </c>
      <c r="C224" s="33" t="s">
        <v>69</v>
      </c>
      <c r="D224" s="45">
        <v>73040</v>
      </c>
    </row>
    <row r="225" spans="2:4" ht="16">
      <c r="B225" s="30">
        <v>43810</v>
      </c>
      <c r="C225" s="33" t="s">
        <v>67</v>
      </c>
      <c r="D225" s="45">
        <v>78200</v>
      </c>
    </row>
    <row r="226" spans="2:4" ht="16">
      <c r="B226" s="30">
        <v>43812</v>
      </c>
      <c r="C226" s="33" t="s">
        <v>68</v>
      </c>
      <c r="D226" s="45">
        <v>92800</v>
      </c>
    </row>
    <row r="227" spans="2:4" ht="16">
      <c r="B227" s="30">
        <v>43813</v>
      </c>
      <c r="C227" s="33" t="s">
        <v>65</v>
      </c>
      <c r="D227" s="45">
        <v>23800</v>
      </c>
    </row>
    <row r="228" spans="2:4" ht="16">
      <c r="B228" s="30">
        <v>43815</v>
      </c>
      <c r="C228" s="33" t="s">
        <v>65</v>
      </c>
      <c r="D228" s="45">
        <v>429570</v>
      </c>
    </row>
    <row r="229" spans="2:4" ht="16">
      <c r="B229" s="30">
        <v>43816</v>
      </c>
      <c r="C229" s="33" t="s">
        <v>65</v>
      </c>
      <c r="D229" s="45">
        <v>19800</v>
      </c>
    </row>
    <row r="230" spans="2:4" ht="16">
      <c r="B230" s="30">
        <v>43817</v>
      </c>
      <c r="C230" s="33" t="s">
        <v>67</v>
      </c>
      <c r="D230" s="45">
        <v>100000</v>
      </c>
    </row>
    <row r="231" spans="2:4" ht="16">
      <c r="B231" s="30">
        <v>43820</v>
      </c>
      <c r="C231" s="33" t="s">
        <v>65</v>
      </c>
      <c r="D231" s="45">
        <v>54050</v>
      </c>
    </row>
    <row r="232" spans="2:4" ht="16">
      <c r="B232" s="30">
        <v>43822</v>
      </c>
      <c r="C232" s="33" t="s">
        <v>65</v>
      </c>
      <c r="D232" s="45">
        <v>85360</v>
      </c>
    </row>
    <row r="233" spans="2:4" ht="16">
      <c r="B233" s="30">
        <v>43823</v>
      </c>
      <c r="C233" s="33" t="s">
        <v>64</v>
      </c>
      <c r="D233" s="45">
        <v>73500</v>
      </c>
    </row>
    <row r="234" spans="2:4" ht="16">
      <c r="B234" s="30">
        <v>43824</v>
      </c>
      <c r="C234" s="33" t="s">
        <v>65</v>
      </c>
      <c r="D234" s="45">
        <v>68250</v>
      </c>
    </row>
    <row r="235" spans="2:4" ht="16">
      <c r="B235" s="30">
        <v>43825</v>
      </c>
      <c r="C235" s="33" t="s">
        <v>64</v>
      </c>
      <c r="D235" s="45">
        <v>55000</v>
      </c>
    </row>
    <row r="236" spans="2:4" ht="16">
      <c r="B236" s="30">
        <v>43826</v>
      </c>
      <c r="C236" s="33" t="s">
        <v>67</v>
      </c>
      <c r="D236" s="45">
        <v>46440</v>
      </c>
    </row>
    <row r="237" spans="2:4" ht="16">
      <c r="B237" s="30">
        <v>43827</v>
      </c>
      <c r="C237" s="33" t="s">
        <v>65</v>
      </c>
      <c r="D237" s="45">
        <v>194400</v>
      </c>
    </row>
    <row r="238" spans="2:4" ht="17" thickBot="1">
      <c r="B238" s="31">
        <v>43828</v>
      </c>
      <c r="C238" s="34" t="s">
        <v>65</v>
      </c>
      <c r="D238" s="46">
        <v>83850</v>
      </c>
    </row>
    <row r="618" spans="2:4" ht="16">
      <c r="C618" s="38" t="s">
        <v>66</v>
      </c>
    </row>
    <row r="619" spans="2:4" ht="16">
      <c r="B619" s="129"/>
      <c r="C619" s="39" t="s">
        <v>69</v>
      </c>
      <c r="D619" s="40"/>
    </row>
    <row r="620" spans="2:4" ht="16">
      <c r="B620" s="130"/>
      <c r="C620" s="39" t="s">
        <v>68</v>
      </c>
      <c r="D620" s="40"/>
    </row>
    <row r="621" spans="2:4" ht="16">
      <c r="B621" s="130"/>
      <c r="C621" s="39" t="s">
        <v>64</v>
      </c>
      <c r="D621" s="40"/>
    </row>
    <row r="622" spans="2:4" ht="16">
      <c r="B622" s="130"/>
      <c r="C622" s="39" t="s">
        <v>65</v>
      </c>
      <c r="D622" s="40"/>
    </row>
    <row r="623" spans="2:4" ht="16">
      <c r="B623" s="130"/>
      <c r="C623" s="39" t="s">
        <v>67</v>
      </c>
      <c r="D623" s="40"/>
    </row>
    <row r="624" spans="2:4" ht="16">
      <c r="B624" s="130"/>
      <c r="C624" s="42"/>
      <c r="D624" s="40"/>
    </row>
    <row r="625" spans="2:4" ht="16">
      <c r="B625" s="130"/>
      <c r="C625" s="42"/>
      <c r="D625" s="40"/>
    </row>
    <row r="626" spans="2:4" ht="16">
      <c r="B626" s="130"/>
      <c r="C626" s="42"/>
      <c r="D626" s="40"/>
    </row>
    <row r="627" spans="2:4" ht="16">
      <c r="B627" s="130"/>
      <c r="C627" s="42"/>
      <c r="D627" s="40"/>
    </row>
    <row r="628" spans="2:4" ht="16">
      <c r="B628" s="130"/>
      <c r="C628" s="42"/>
      <c r="D628" s="40"/>
    </row>
    <row r="629" spans="2:4" ht="16">
      <c r="B629" s="130"/>
      <c r="C629" s="42"/>
      <c r="D629" s="40"/>
    </row>
    <row r="630" spans="2:4" ht="16">
      <c r="B630" s="130"/>
      <c r="C630" s="42"/>
      <c r="D630" s="40"/>
    </row>
    <row r="631" spans="2:4" ht="16">
      <c r="B631" s="130"/>
      <c r="C631" s="42"/>
      <c r="D631" s="40"/>
    </row>
    <row r="632" spans="2:4" ht="16">
      <c r="B632" s="130"/>
      <c r="C632" s="42"/>
      <c r="D632" s="40"/>
    </row>
    <row r="633" spans="2:4" ht="16">
      <c r="B633" s="130"/>
      <c r="C633" s="42"/>
      <c r="D633" s="40"/>
    </row>
    <row r="634" spans="2:4" ht="16">
      <c r="B634" s="130"/>
      <c r="C634" s="42"/>
      <c r="D634" s="40"/>
    </row>
    <row r="635" spans="2:4" ht="16">
      <c r="B635" s="130"/>
      <c r="C635" s="42"/>
      <c r="D635" s="40"/>
    </row>
    <row r="636" spans="2:4" ht="16">
      <c r="B636" s="130"/>
      <c r="C636" s="42"/>
      <c r="D636" s="40"/>
    </row>
    <row r="637" spans="2:4" ht="16">
      <c r="B637" s="130"/>
      <c r="C637" s="42"/>
      <c r="D637" s="40"/>
    </row>
    <row r="638" spans="2:4" ht="16">
      <c r="B638" s="130"/>
      <c r="C638" s="42"/>
      <c r="D638" s="40"/>
    </row>
    <row r="639" spans="2:4" ht="16">
      <c r="B639" s="130"/>
      <c r="C639" s="42"/>
      <c r="D639" s="40"/>
    </row>
    <row r="640" spans="2:4" ht="16">
      <c r="B640" s="130"/>
      <c r="C640" s="42"/>
      <c r="D640" s="40"/>
    </row>
    <row r="641" spans="2:4" ht="16">
      <c r="B641" s="130"/>
      <c r="C641" s="42"/>
      <c r="D641" s="40"/>
    </row>
    <row r="642" spans="2:4" ht="16">
      <c r="B642" s="130"/>
      <c r="C642" s="42"/>
      <c r="D642" s="40"/>
    </row>
    <row r="643" spans="2:4" ht="16">
      <c r="B643" s="130"/>
      <c r="C643" s="42"/>
      <c r="D643" s="40"/>
    </row>
    <row r="644" spans="2:4" ht="16">
      <c r="B644" s="130"/>
      <c r="C644" s="42"/>
      <c r="D644" s="40"/>
    </row>
    <row r="645" spans="2:4" ht="16">
      <c r="B645" s="130"/>
      <c r="C645" s="42"/>
      <c r="D645" s="40"/>
    </row>
    <row r="646" spans="2:4" ht="16">
      <c r="B646" s="130"/>
      <c r="C646" s="42"/>
      <c r="D646" s="40"/>
    </row>
    <row r="647" spans="2:4" ht="16">
      <c r="B647" s="130"/>
      <c r="C647" s="42"/>
      <c r="D647" s="40"/>
    </row>
    <row r="648" spans="2:4" ht="16">
      <c r="B648" s="130"/>
      <c r="C648" s="42"/>
      <c r="D648" s="40"/>
    </row>
    <row r="649" spans="2:4" ht="16">
      <c r="B649" s="130"/>
      <c r="C649" s="42"/>
      <c r="D649" s="40"/>
    </row>
    <row r="650" spans="2:4" ht="16">
      <c r="B650" s="130"/>
      <c r="C650" s="42"/>
      <c r="D650" s="40"/>
    </row>
    <row r="651" spans="2:4" ht="16">
      <c r="B651" s="130"/>
      <c r="C651" s="42"/>
      <c r="D651" s="40"/>
    </row>
    <row r="652" spans="2:4" ht="16">
      <c r="B652" s="130"/>
      <c r="C652" s="42"/>
      <c r="D652" s="40"/>
    </row>
    <row r="653" spans="2:4" ht="16">
      <c r="B653" s="130"/>
      <c r="C653" s="42"/>
      <c r="D653" s="40"/>
    </row>
    <row r="654" spans="2:4" ht="16">
      <c r="B654" s="130"/>
      <c r="C654" s="42"/>
      <c r="D654" s="40"/>
    </row>
    <row r="655" spans="2:4" ht="16">
      <c r="B655" s="130"/>
      <c r="C655" s="42"/>
      <c r="D655" s="40"/>
    </row>
    <row r="656" spans="2:4" ht="16">
      <c r="B656" s="130"/>
      <c r="C656" s="42"/>
      <c r="D656" s="40"/>
    </row>
    <row r="657" spans="2:4" ht="16">
      <c r="B657" s="130"/>
      <c r="C657" s="42"/>
      <c r="D657" s="40"/>
    </row>
    <row r="658" spans="2:4" ht="16">
      <c r="B658" s="130"/>
      <c r="C658" s="42"/>
      <c r="D658" s="40"/>
    </row>
    <row r="659" spans="2:4" ht="16">
      <c r="B659" s="130"/>
      <c r="C659" s="42"/>
      <c r="D659" s="40"/>
    </row>
    <row r="660" spans="2:4" ht="16">
      <c r="B660" s="130"/>
      <c r="C660" s="42"/>
      <c r="D660" s="40"/>
    </row>
    <row r="661" spans="2:4" ht="16">
      <c r="B661" s="130"/>
      <c r="C661" s="42"/>
      <c r="D661" s="40"/>
    </row>
    <row r="662" spans="2:4" ht="16">
      <c r="B662" s="130"/>
      <c r="C662" s="42"/>
      <c r="D662" s="40"/>
    </row>
    <row r="663" spans="2:4" ht="16">
      <c r="B663" s="130"/>
      <c r="C663" s="42"/>
      <c r="D663" s="40"/>
    </row>
    <row r="664" spans="2:4" ht="16">
      <c r="B664" s="130"/>
      <c r="C664" s="42"/>
      <c r="D664" s="40"/>
    </row>
    <row r="665" spans="2:4" ht="16">
      <c r="B665" s="130"/>
      <c r="C665" s="42"/>
      <c r="D665" s="40"/>
    </row>
    <row r="666" spans="2:4" ht="16">
      <c r="B666" s="130"/>
      <c r="C666" s="42"/>
      <c r="D666" s="40"/>
    </row>
    <row r="667" spans="2:4" ht="16">
      <c r="B667" s="130"/>
      <c r="C667" s="42"/>
      <c r="D667" s="40"/>
    </row>
    <row r="668" spans="2:4" ht="16">
      <c r="B668" s="130"/>
      <c r="C668" s="42"/>
      <c r="D668" s="40"/>
    </row>
    <row r="669" spans="2:4" ht="16">
      <c r="B669" s="130"/>
      <c r="C669" s="42"/>
      <c r="D669" s="40"/>
    </row>
    <row r="670" spans="2:4" ht="16">
      <c r="B670" s="130"/>
      <c r="C670" s="42"/>
      <c r="D670" s="40"/>
    </row>
    <row r="671" spans="2:4" ht="16">
      <c r="B671" s="130"/>
      <c r="C671" s="42"/>
      <c r="D671" s="40"/>
    </row>
    <row r="672" spans="2:4" ht="16">
      <c r="B672" s="130"/>
      <c r="C672" s="42"/>
      <c r="D672" s="40"/>
    </row>
    <row r="673" spans="2:4" ht="16">
      <c r="B673" s="130"/>
      <c r="C673" s="42"/>
      <c r="D673" s="40"/>
    </row>
    <row r="674" spans="2:4" ht="16">
      <c r="B674" s="130"/>
      <c r="C674" s="42"/>
      <c r="D674" s="40"/>
    </row>
    <row r="675" spans="2:4" ht="16">
      <c r="B675" s="130"/>
      <c r="C675" s="42"/>
      <c r="D675" s="40"/>
    </row>
    <row r="676" spans="2:4" ht="16">
      <c r="B676" s="130"/>
      <c r="C676" s="42"/>
      <c r="D676" s="40"/>
    </row>
    <row r="677" spans="2:4" ht="16">
      <c r="B677" s="130"/>
      <c r="C677" s="42"/>
      <c r="D677" s="40"/>
    </row>
    <row r="678" spans="2:4" ht="16">
      <c r="B678" s="130"/>
      <c r="C678" s="42"/>
      <c r="D678" s="40"/>
    </row>
    <row r="679" spans="2:4" ht="16">
      <c r="B679" s="130"/>
      <c r="C679" s="42"/>
      <c r="D679" s="40"/>
    </row>
    <row r="680" spans="2:4" ht="16">
      <c r="B680" s="130"/>
      <c r="C680" s="42"/>
      <c r="D680" s="40"/>
    </row>
    <row r="681" spans="2:4" ht="16">
      <c r="B681" s="130"/>
      <c r="C681" s="42"/>
      <c r="D681" s="40"/>
    </row>
    <row r="682" spans="2:4" ht="16">
      <c r="B682" s="130"/>
      <c r="C682" s="42"/>
      <c r="D682" s="40"/>
    </row>
    <row r="683" spans="2:4" ht="16">
      <c r="B683" s="130"/>
      <c r="C683" s="42"/>
      <c r="D683" s="40"/>
    </row>
    <row r="684" spans="2:4" ht="16">
      <c r="B684" s="130"/>
      <c r="C684" s="42"/>
      <c r="D684" s="40"/>
    </row>
    <row r="685" spans="2:4" ht="16">
      <c r="B685" s="130"/>
      <c r="C685" s="42"/>
      <c r="D685" s="40"/>
    </row>
    <row r="686" spans="2:4" ht="16">
      <c r="B686" s="130"/>
      <c r="C686" s="42"/>
      <c r="D686" s="40"/>
    </row>
    <row r="687" spans="2:4" ht="16">
      <c r="B687" s="130"/>
      <c r="C687" s="42"/>
      <c r="D687" s="40"/>
    </row>
    <row r="688" spans="2:4" ht="16">
      <c r="B688" s="130"/>
      <c r="C688" s="42"/>
      <c r="D688" s="40"/>
    </row>
    <row r="689" spans="2:9" ht="16">
      <c r="B689" s="130"/>
      <c r="C689" s="42"/>
      <c r="D689" s="40"/>
    </row>
    <row r="690" spans="2:9" ht="16">
      <c r="B690" s="130"/>
      <c r="C690" s="42"/>
      <c r="D690" s="40"/>
    </row>
    <row r="691" spans="2:9" ht="16">
      <c r="B691" s="130"/>
      <c r="C691" s="42"/>
      <c r="D691" s="40"/>
    </row>
    <row r="692" spans="2:9" ht="16">
      <c r="B692" s="130"/>
      <c r="C692" s="42"/>
      <c r="D692" s="40"/>
    </row>
    <row r="693" spans="2:9" ht="16">
      <c r="B693" s="130"/>
      <c r="C693" s="42"/>
      <c r="D693" s="40"/>
    </row>
    <row r="694" spans="2:9" ht="16">
      <c r="B694" s="130"/>
      <c r="C694" s="42"/>
      <c r="D694" s="40"/>
    </row>
    <row r="695" spans="2:9" ht="16">
      <c r="B695" s="130"/>
      <c r="C695" s="42"/>
      <c r="D695" s="40"/>
    </row>
    <row r="696" spans="2:9" ht="16">
      <c r="B696" s="130"/>
      <c r="C696" s="42"/>
      <c r="D696" s="40"/>
    </row>
    <row r="697" spans="2:9" ht="16">
      <c r="B697" s="130"/>
      <c r="C697" s="42"/>
      <c r="D697" s="40"/>
    </row>
    <row r="698" spans="2:9" ht="16">
      <c r="B698" s="130"/>
      <c r="C698" s="42"/>
      <c r="D698" s="40"/>
    </row>
    <row r="699" spans="2:9" ht="16">
      <c r="B699" s="130"/>
      <c r="C699" s="42"/>
      <c r="D699" s="40"/>
    </row>
    <row r="700" spans="2:9" ht="16">
      <c r="B700" s="130"/>
      <c r="C700" s="42"/>
      <c r="D700" s="40"/>
      <c r="G700" s="41"/>
      <c r="H700" s="41"/>
      <c r="I700" s="41"/>
    </row>
    <row r="701" spans="2:9" ht="16">
      <c r="B701" s="130"/>
      <c r="C701" s="42"/>
      <c r="D701" s="40"/>
      <c r="E701" s="41"/>
      <c r="G701" s="41"/>
      <c r="H701" s="41"/>
      <c r="I701" s="41"/>
    </row>
    <row r="702" spans="2:9" ht="16">
      <c r="B702" s="130"/>
      <c r="C702" s="42"/>
      <c r="D702" s="40"/>
      <c r="E702" s="41"/>
      <c r="F702" s="41"/>
      <c r="G702" s="41"/>
      <c r="H702" s="41"/>
      <c r="I702" s="41"/>
    </row>
    <row r="703" spans="2:9" ht="16">
      <c r="B703" s="130"/>
      <c r="C703" s="42"/>
      <c r="D703" s="40"/>
      <c r="E703" s="41"/>
      <c r="F703" s="41"/>
      <c r="G703" s="41"/>
      <c r="H703" s="41"/>
      <c r="I703" s="41"/>
    </row>
    <row r="704" spans="2:9" ht="16">
      <c r="B704" s="130"/>
      <c r="C704" s="42"/>
      <c r="D704" s="40"/>
      <c r="E704" s="41"/>
      <c r="F704" s="41"/>
      <c r="G704" s="41"/>
      <c r="H704" s="41"/>
      <c r="I704" s="41"/>
    </row>
    <row r="705" spans="2:9" ht="16">
      <c r="B705" s="130"/>
      <c r="C705" s="42"/>
      <c r="D705" s="40"/>
      <c r="E705" s="41"/>
      <c r="F705" s="41"/>
      <c r="G705" s="41"/>
      <c r="H705" s="41"/>
      <c r="I705" s="41"/>
    </row>
    <row r="706" spans="2:9" ht="16">
      <c r="B706" s="130"/>
      <c r="C706" s="42"/>
      <c r="D706" s="40"/>
      <c r="E706" s="41"/>
      <c r="F706" s="41"/>
      <c r="G706" s="41"/>
      <c r="H706" s="41"/>
      <c r="I706" s="41"/>
    </row>
    <row r="707" spans="2:9" ht="16">
      <c r="B707" s="130"/>
      <c r="C707" s="42"/>
      <c r="D707" s="40"/>
      <c r="E707" s="41"/>
      <c r="F707" s="41"/>
      <c r="G707" s="41"/>
      <c r="H707" s="41"/>
      <c r="I707" s="41"/>
    </row>
    <row r="708" spans="2:9" ht="16">
      <c r="B708" s="130"/>
      <c r="C708" s="42"/>
      <c r="D708" s="40"/>
      <c r="E708" s="41"/>
      <c r="F708" s="41"/>
      <c r="G708" s="41"/>
      <c r="H708" s="41"/>
      <c r="I708" s="41"/>
    </row>
    <row r="709" spans="2:9" ht="16">
      <c r="B709" s="130"/>
      <c r="C709" s="42"/>
      <c r="D709" s="40"/>
      <c r="E709" s="41"/>
      <c r="F709" s="41"/>
      <c r="G709" s="41"/>
      <c r="H709" s="41"/>
      <c r="I709" s="41"/>
    </row>
    <row r="710" spans="2:9" ht="16">
      <c r="B710" s="130"/>
      <c r="C710" s="42"/>
      <c r="D710" s="40"/>
      <c r="E710" s="41"/>
      <c r="F710" s="41"/>
      <c r="G710" s="41"/>
      <c r="H710" s="41"/>
      <c r="I710" s="41"/>
    </row>
    <row r="711" spans="2:9" ht="16">
      <c r="B711" s="130"/>
      <c r="C711" s="42"/>
      <c r="D711" s="40"/>
      <c r="E711" s="41"/>
      <c r="F711" s="41"/>
      <c r="G711" s="41"/>
      <c r="H711" s="41"/>
      <c r="I711" s="41"/>
    </row>
    <row r="712" spans="2:9" ht="16">
      <c r="B712" s="130"/>
      <c r="C712" s="42"/>
      <c r="D712" s="40"/>
      <c r="E712" s="41"/>
      <c r="F712" s="41"/>
      <c r="G712" s="41"/>
      <c r="H712" s="41"/>
      <c r="I712" s="41"/>
    </row>
    <row r="713" spans="2:9" ht="16">
      <c r="B713" s="130"/>
      <c r="C713" s="42"/>
      <c r="D713" s="40"/>
      <c r="E713" s="41"/>
      <c r="F713" s="41"/>
      <c r="G713" s="41"/>
      <c r="H713" s="41"/>
      <c r="I713" s="41"/>
    </row>
    <row r="714" spans="2:9" ht="16">
      <c r="B714" s="130"/>
      <c r="C714" s="42"/>
      <c r="D714" s="40"/>
      <c r="E714" s="41"/>
      <c r="F714" s="41"/>
      <c r="G714" s="41"/>
      <c r="H714" s="41"/>
      <c r="I714" s="41"/>
    </row>
    <row r="715" spans="2:9" ht="16">
      <c r="B715" s="130"/>
      <c r="C715" s="42"/>
      <c r="D715" s="40"/>
      <c r="E715" s="41"/>
      <c r="F715" s="41"/>
      <c r="G715" s="41"/>
      <c r="H715" s="41"/>
      <c r="I715" s="41"/>
    </row>
    <row r="716" spans="2:9" ht="16">
      <c r="B716" s="130"/>
      <c r="C716" s="42"/>
      <c r="D716" s="40"/>
      <c r="E716" s="41"/>
      <c r="F716" s="41"/>
      <c r="G716" s="41"/>
      <c r="H716" s="41"/>
      <c r="I716" s="41"/>
    </row>
    <row r="717" spans="2:9" ht="16">
      <c r="B717" s="130"/>
      <c r="C717" s="42"/>
      <c r="D717" s="40"/>
      <c r="E717" s="41"/>
      <c r="F717" s="41"/>
      <c r="G717" s="41"/>
      <c r="H717" s="41"/>
      <c r="I717" s="41"/>
    </row>
    <row r="718" spans="2:9" ht="16">
      <c r="B718" s="130"/>
      <c r="C718" s="42"/>
      <c r="D718" s="40"/>
      <c r="E718" s="41"/>
      <c r="F718" s="41"/>
      <c r="G718" s="41"/>
      <c r="H718" s="41"/>
      <c r="I718" s="41"/>
    </row>
    <row r="719" spans="2:9" ht="16">
      <c r="B719" s="130"/>
      <c r="C719" s="42"/>
      <c r="D719" s="40"/>
      <c r="E719" s="41"/>
      <c r="F719" s="41"/>
      <c r="G719" s="41"/>
      <c r="H719" s="41"/>
      <c r="I719" s="41"/>
    </row>
    <row r="720" spans="2:9" ht="16">
      <c r="B720" s="130"/>
      <c r="C720" s="42"/>
      <c r="D720" s="40"/>
      <c r="E720" s="41"/>
      <c r="F720" s="41"/>
      <c r="G720" s="41"/>
      <c r="H720" s="41"/>
      <c r="I720" s="41"/>
    </row>
    <row r="721" spans="2:9" ht="16">
      <c r="B721" s="130"/>
      <c r="C721" s="42"/>
      <c r="D721" s="40"/>
      <c r="E721" s="41"/>
      <c r="F721" s="41"/>
      <c r="G721" s="41"/>
      <c r="H721" s="41"/>
      <c r="I721" s="41"/>
    </row>
    <row r="722" spans="2:9" ht="16">
      <c r="B722" s="130"/>
      <c r="C722" s="42"/>
      <c r="D722" s="40"/>
      <c r="E722" s="41"/>
      <c r="F722" s="41"/>
      <c r="G722" s="41"/>
      <c r="H722" s="41"/>
      <c r="I722" s="41"/>
    </row>
    <row r="723" spans="2:9" ht="16">
      <c r="B723" s="130"/>
      <c r="C723" s="42"/>
      <c r="D723" s="40"/>
      <c r="E723" s="41"/>
      <c r="F723" s="41"/>
      <c r="G723" s="41"/>
      <c r="H723" s="41"/>
      <c r="I723" s="41"/>
    </row>
    <row r="724" spans="2:9" ht="16">
      <c r="B724" s="130"/>
      <c r="C724" s="42"/>
      <c r="D724" s="40"/>
      <c r="E724" s="41"/>
      <c r="F724" s="41"/>
      <c r="G724" s="41"/>
      <c r="H724" s="41"/>
      <c r="I724" s="41"/>
    </row>
    <row r="725" spans="2:9" ht="16">
      <c r="B725" s="130"/>
      <c r="C725" s="42"/>
      <c r="D725" s="40"/>
      <c r="E725" s="41"/>
      <c r="F725" s="41"/>
      <c r="G725" s="41"/>
      <c r="H725" s="41"/>
      <c r="I725" s="41"/>
    </row>
    <row r="726" spans="2:9" ht="16">
      <c r="B726" s="130"/>
      <c r="C726" s="42"/>
      <c r="D726" s="40"/>
      <c r="E726" s="41"/>
      <c r="F726" s="41"/>
      <c r="G726" s="41"/>
      <c r="H726" s="41"/>
      <c r="I726" s="41"/>
    </row>
    <row r="727" spans="2:9" ht="16">
      <c r="B727" s="130"/>
      <c r="C727" s="42"/>
      <c r="D727" s="40"/>
      <c r="E727" s="41"/>
      <c r="F727" s="41"/>
      <c r="G727" s="41"/>
      <c r="H727" s="41"/>
      <c r="I727" s="41"/>
    </row>
    <row r="728" spans="2:9" ht="16">
      <c r="B728" s="130"/>
      <c r="C728" s="42"/>
      <c r="D728" s="40"/>
      <c r="E728" s="41"/>
      <c r="F728" s="41"/>
      <c r="G728" s="41"/>
      <c r="H728" s="41"/>
      <c r="I728" s="41"/>
    </row>
    <row r="729" spans="2:9" ht="16">
      <c r="B729" s="130"/>
      <c r="C729" s="42"/>
      <c r="D729" s="40"/>
      <c r="E729" s="41"/>
      <c r="F729" s="41"/>
      <c r="G729" s="41"/>
      <c r="H729" s="41"/>
      <c r="I729" s="41"/>
    </row>
    <row r="730" spans="2:9" ht="16">
      <c r="B730" s="130"/>
      <c r="C730" s="42"/>
      <c r="D730" s="40"/>
      <c r="E730" s="41"/>
      <c r="F730" s="41"/>
      <c r="G730" s="41"/>
      <c r="H730" s="41"/>
      <c r="I730" s="41"/>
    </row>
    <row r="731" spans="2:9" ht="16">
      <c r="B731" s="130"/>
      <c r="C731" s="42"/>
      <c r="D731" s="40"/>
      <c r="E731" s="41"/>
      <c r="F731" s="41"/>
      <c r="G731" s="41"/>
      <c r="H731" s="41"/>
      <c r="I731" s="41"/>
    </row>
    <row r="732" spans="2:9" ht="16">
      <c r="B732" s="130"/>
      <c r="C732" s="42"/>
      <c r="D732" s="40"/>
      <c r="E732" s="41"/>
      <c r="F732" s="41"/>
      <c r="G732" s="41"/>
      <c r="H732" s="41"/>
      <c r="I732" s="41"/>
    </row>
    <row r="733" spans="2:9" ht="16">
      <c r="B733" s="130"/>
      <c r="C733" s="42"/>
      <c r="D733" s="40"/>
      <c r="E733" s="41"/>
      <c r="F733" s="41"/>
      <c r="G733" s="41"/>
      <c r="H733" s="41"/>
      <c r="I733" s="41"/>
    </row>
    <row r="734" spans="2:9" ht="16">
      <c r="B734" s="130"/>
      <c r="C734" s="42"/>
      <c r="D734" s="40"/>
      <c r="E734" s="41"/>
      <c r="F734" s="41"/>
      <c r="G734" s="41"/>
      <c r="H734" s="41"/>
      <c r="I734" s="41"/>
    </row>
    <row r="735" spans="2:9" ht="16">
      <c r="B735" s="130"/>
      <c r="C735" s="42"/>
      <c r="D735" s="40"/>
      <c r="E735" s="41"/>
      <c r="F735" s="41"/>
      <c r="G735" s="41"/>
      <c r="H735" s="41"/>
      <c r="I735" s="41"/>
    </row>
    <row r="736" spans="2:9" ht="16">
      <c r="B736" s="130"/>
      <c r="C736" s="42"/>
      <c r="D736" s="40"/>
      <c r="E736" s="41"/>
      <c r="F736" s="41"/>
      <c r="G736" s="41"/>
      <c r="H736" s="41"/>
      <c r="I736" s="41"/>
    </row>
    <row r="737" spans="2:9" ht="16">
      <c r="B737" s="130"/>
      <c r="C737" s="42"/>
      <c r="D737" s="40"/>
      <c r="E737" s="41"/>
      <c r="F737" s="41"/>
      <c r="G737" s="41"/>
      <c r="H737" s="41"/>
      <c r="I737" s="41"/>
    </row>
    <row r="738" spans="2:9" ht="16">
      <c r="B738" s="130"/>
      <c r="C738" s="42"/>
      <c r="D738" s="40"/>
      <c r="E738" s="41"/>
      <c r="F738" s="41"/>
      <c r="G738" s="41"/>
      <c r="H738" s="41"/>
      <c r="I738" s="41"/>
    </row>
    <row r="739" spans="2:9" ht="16">
      <c r="B739" s="130"/>
      <c r="C739" s="42"/>
      <c r="D739" s="40"/>
      <c r="E739" s="41"/>
      <c r="F739" s="41"/>
      <c r="G739" s="41"/>
      <c r="H739" s="41"/>
      <c r="I739" s="41"/>
    </row>
    <row r="740" spans="2:9" ht="16">
      <c r="B740" s="130"/>
      <c r="C740" s="42"/>
      <c r="D740" s="40"/>
      <c r="E740" s="41"/>
      <c r="F740" s="41"/>
      <c r="G740" s="41"/>
      <c r="H740" s="41"/>
      <c r="I740" s="41"/>
    </row>
    <row r="741" spans="2:9" ht="16">
      <c r="B741" s="130"/>
      <c r="C741" s="42"/>
      <c r="D741" s="40"/>
      <c r="E741" s="41"/>
      <c r="F741" s="41"/>
      <c r="G741" s="41"/>
      <c r="H741" s="41"/>
      <c r="I741" s="41"/>
    </row>
    <row r="742" spans="2:9" ht="16">
      <c r="B742" s="130"/>
      <c r="C742" s="42"/>
      <c r="D742" s="40"/>
      <c r="E742" s="41"/>
      <c r="F742" s="41"/>
      <c r="G742" s="41"/>
      <c r="H742" s="41"/>
      <c r="I742" s="41"/>
    </row>
    <row r="743" spans="2:9" ht="16">
      <c r="B743" s="130"/>
      <c r="C743" s="42"/>
      <c r="D743" s="40"/>
      <c r="E743" s="41"/>
      <c r="F743" s="41"/>
      <c r="G743" s="41"/>
      <c r="H743" s="41"/>
      <c r="I743" s="41"/>
    </row>
    <row r="744" spans="2:9" ht="16">
      <c r="B744" s="130"/>
      <c r="C744" s="42"/>
      <c r="D744" s="40"/>
      <c r="E744" s="41"/>
      <c r="F744" s="41"/>
      <c r="G744" s="41"/>
      <c r="H744" s="41"/>
      <c r="I744" s="41"/>
    </row>
    <row r="745" spans="2:9" ht="16">
      <c r="B745" s="130"/>
      <c r="C745" s="42"/>
      <c r="D745" s="40"/>
      <c r="E745" s="41"/>
      <c r="F745" s="41"/>
      <c r="G745" s="41"/>
      <c r="H745" s="41"/>
      <c r="I745" s="41"/>
    </row>
    <row r="746" spans="2:9" ht="16">
      <c r="B746" s="130"/>
      <c r="C746" s="42"/>
      <c r="D746" s="40"/>
      <c r="E746" s="41"/>
      <c r="F746" s="41"/>
      <c r="G746" s="41"/>
      <c r="H746" s="41"/>
      <c r="I746" s="41"/>
    </row>
    <row r="747" spans="2:9" ht="16">
      <c r="B747" s="130"/>
      <c r="C747" s="42"/>
      <c r="D747" s="40"/>
      <c r="E747" s="41"/>
      <c r="F747" s="41"/>
      <c r="G747" s="41"/>
      <c r="H747" s="41"/>
      <c r="I747" s="41"/>
    </row>
    <row r="748" spans="2:9" ht="16">
      <c r="B748" s="130"/>
      <c r="C748" s="42"/>
      <c r="D748" s="40"/>
      <c r="E748" s="41"/>
      <c r="F748" s="41"/>
      <c r="G748" s="41"/>
      <c r="H748" s="41"/>
      <c r="I748" s="41"/>
    </row>
    <row r="749" spans="2:9" ht="16">
      <c r="B749" s="130"/>
      <c r="C749" s="42"/>
      <c r="D749" s="40"/>
      <c r="E749" s="41"/>
      <c r="F749" s="41"/>
      <c r="G749" s="41"/>
      <c r="H749" s="41"/>
      <c r="I749" s="41"/>
    </row>
    <row r="750" spans="2:9" ht="16">
      <c r="B750" s="130"/>
      <c r="C750" s="42"/>
      <c r="D750" s="40"/>
      <c r="E750" s="41"/>
      <c r="F750" s="41"/>
      <c r="G750" s="41"/>
      <c r="H750" s="41"/>
      <c r="I750" s="41"/>
    </row>
    <row r="751" spans="2:9" ht="16">
      <c r="B751" s="130"/>
      <c r="C751" s="42"/>
      <c r="D751" s="40"/>
      <c r="E751" s="41"/>
      <c r="F751" s="41"/>
      <c r="G751" s="41"/>
      <c r="H751" s="41"/>
      <c r="I751" s="41"/>
    </row>
    <row r="752" spans="2:9" ht="16">
      <c r="B752" s="130"/>
      <c r="C752" s="42"/>
      <c r="D752" s="40"/>
      <c r="E752" s="41"/>
      <c r="F752" s="41"/>
      <c r="G752" s="41"/>
      <c r="H752" s="41"/>
      <c r="I752" s="41"/>
    </row>
    <row r="753" spans="2:9" ht="16">
      <c r="B753" s="130"/>
      <c r="C753" s="42"/>
      <c r="D753" s="40"/>
      <c r="E753" s="41"/>
      <c r="F753" s="41"/>
      <c r="G753" s="41"/>
      <c r="H753" s="41"/>
      <c r="I753" s="41"/>
    </row>
    <row r="754" spans="2:9" ht="16">
      <c r="B754" s="130"/>
      <c r="C754" s="42"/>
      <c r="D754" s="40"/>
      <c r="E754" s="41"/>
      <c r="F754" s="41"/>
      <c r="G754" s="41"/>
      <c r="H754" s="41"/>
      <c r="I754" s="41"/>
    </row>
    <row r="755" spans="2:9" ht="16">
      <c r="B755" s="130"/>
      <c r="C755" s="42"/>
      <c r="D755" s="40"/>
      <c r="E755" s="41"/>
      <c r="F755" s="41"/>
      <c r="G755" s="41"/>
      <c r="H755" s="41"/>
      <c r="I755" s="41"/>
    </row>
    <row r="756" spans="2:9" ht="16">
      <c r="B756" s="130"/>
      <c r="C756" s="42"/>
      <c r="D756" s="40"/>
      <c r="E756" s="41"/>
      <c r="F756" s="41"/>
      <c r="G756" s="41"/>
      <c r="H756" s="41"/>
      <c r="I756" s="41"/>
    </row>
    <row r="757" spans="2:9" ht="16">
      <c r="B757" s="130"/>
      <c r="C757" s="42"/>
      <c r="D757" s="40"/>
      <c r="E757" s="41"/>
      <c r="F757" s="41"/>
      <c r="G757" s="41"/>
      <c r="H757" s="41"/>
      <c r="I757" s="41"/>
    </row>
    <row r="758" spans="2:9" ht="16">
      <c r="B758" s="130"/>
      <c r="C758" s="42"/>
      <c r="D758" s="40"/>
      <c r="E758" s="41"/>
      <c r="F758" s="41"/>
      <c r="G758" s="41"/>
      <c r="H758" s="41"/>
      <c r="I758" s="41"/>
    </row>
    <row r="759" spans="2:9" ht="16">
      <c r="B759" s="130"/>
      <c r="C759" s="42"/>
      <c r="D759" s="40"/>
      <c r="E759" s="41"/>
      <c r="F759" s="41"/>
      <c r="G759" s="41"/>
      <c r="H759" s="41"/>
      <c r="I759" s="41"/>
    </row>
    <row r="760" spans="2:9" ht="16">
      <c r="B760" s="130"/>
      <c r="C760" s="42"/>
      <c r="D760" s="40"/>
      <c r="E760" s="41"/>
      <c r="F760" s="41"/>
      <c r="G760" s="41"/>
      <c r="H760" s="41"/>
      <c r="I760" s="41"/>
    </row>
    <row r="761" spans="2:9" ht="16">
      <c r="B761" s="130"/>
      <c r="C761" s="42"/>
      <c r="D761" s="40"/>
      <c r="E761" s="41"/>
      <c r="F761" s="41"/>
      <c r="G761" s="41"/>
      <c r="H761" s="41"/>
      <c r="I761" s="41"/>
    </row>
    <row r="762" spans="2:9" ht="16">
      <c r="B762" s="130"/>
      <c r="C762" s="42"/>
      <c r="D762" s="40"/>
      <c r="E762" s="41"/>
      <c r="F762" s="41"/>
      <c r="G762" s="41"/>
      <c r="H762" s="41"/>
      <c r="I762" s="41"/>
    </row>
    <row r="763" spans="2:9" ht="16">
      <c r="B763" s="130"/>
      <c r="C763" s="42"/>
      <c r="D763" s="40"/>
      <c r="E763" s="41"/>
      <c r="F763" s="41"/>
      <c r="G763" s="41"/>
      <c r="H763" s="41"/>
      <c r="I763" s="41"/>
    </row>
    <row r="764" spans="2:9" ht="16">
      <c r="B764" s="130"/>
      <c r="C764" s="42"/>
      <c r="D764" s="40"/>
      <c r="E764" s="41"/>
      <c r="F764" s="41"/>
      <c r="G764" s="41"/>
      <c r="H764" s="41"/>
      <c r="I764" s="41"/>
    </row>
    <row r="765" spans="2:9" ht="16">
      <c r="B765" s="130"/>
      <c r="C765" s="42"/>
      <c r="D765" s="40"/>
      <c r="E765" s="41"/>
      <c r="F765" s="41"/>
      <c r="G765" s="41"/>
      <c r="H765" s="41"/>
      <c r="I765" s="41"/>
    </row>
    <row r="766" spans="2:9" ht="16">
      <c r="B766" s="130"/>
      <c r="C766" s="42"/>
      <c r="D766" s="40"/>
      <c r="E766" s="41"/>
      <c r="F766" s="41"/>
      <c r="G766" s="41"/>
      <c r="H766" s="41"/>
      <c r="I766" s="41"/>
    </row>
    <row r="767" spans="2:9" ht="16">
      <c r="B767" s="130"/>
      <c r="C767" s="42"/>
      <c r="D767" s="40"/>
      <c r="E767" s="41"/>
      <c r="F767" s="41"/>
      <c r="G767" s="41"/>
      <c r="H767" s="41"/>
      <c r="I767" s="41"/>
    </row>
    <row r="768" spans="2:9" ht="16">
      <c r="B768" s="130"/>
      <c r="C768" s="42"/>
      <c r="D768" s="40"/>
      <c r="E768" s="41"/>
      <c r="F768" s="41"/>
      <c r="G768" s="41"/>
      <c r="H768" s="41"/>
      <c r="I768" s="41"/>
    </row>
    <row r="769" spans="2:9" ht="16">
      <c r="B769" s="130"/>
      <c r="C769" s="42"/>
      <c r="D769" s="40"/>
      <c r="E769" s="41"/>
      <c r="F769" s="41"/>
      <c r="G769" s="41"/>
      <c r="H769" s="41"/>
      <c r="I769" s="41"/>
    </row>
    <row r="770" spans="2:9" ht="16">
      <c r="B770" s="130"/>
      <c r="C770" s="42"/>
      <c r="D770" s="40"/>
      <c r="E770" s="41"/>
      <c r="F770" s="41"/>
      <c r="G770" s="41"/>
      <c r="H770" s="41"/>
      <c r="I770" s="41"/>
    </row>
    <row r="771" spans="2:9" ht="16">
      <c r="B771" s="130"/>
      <c r="C771" s="42"/>
      <c r="D771" s="40"/>
      <c r="E771" s="41"/>
      <c r="F771" s="41"/>
      <c r="G771" s="41"/>
      <c r="H771" s="41"/>
      <c r="I771" s="41"/>
    </row>
    <row r="772" spans="2:9" ht="16">
      <c r="B772" s="130"/>
      <c r="C772" s="42"/>
      <c r="D772" s="40"/>
      <c r="E772" s="41"/>
      <c r="F772" s="41"/>
      <c r="G772" s="41"/>
      <c r="H772" s="41"/>
      <c r="I772" s="41"/>
    </row>
    <row r="773" spans="2:9" ht="16">
      <c r="B773" s="130"/>
      <c r="C773" s="42"/>
      <c r="D773" s="40"/>
      <c r="E773" s="41"/>
      <c r="F773" s="41"/>
      <c r="G773" s="41"/>
      <c r="H773" s="41"/>
      <c r="I773" s="41"/>
    </row>
    <row r="774" spans="2:9" ht="16">
      <c r="B774" s="130"/>
      <c r="C774" s="42"/>
      <c r="D774" s="40"/>
      <c r="E774" s="41"/>
      <c r="F774" s="41"/>
      <c r="G774" s="41"/>
      <c r="H774" s="41"/>
      <c r="I774" s="41"/>
    </row>
    <row r="775" spans="2:9" ht="16">
      <c r="B775" s="130"/>
      <c r="C775" s="42"/>
      <c r="D775" s="40"/>
      <c r="E775" s="41"/>
      <c r="F775" s="41"/>
      <c r="G775" s="41"/>
      <c r="H775" s="41"/>
      <c r="I775" s="41"/>
    </row>
    <row r="776" spans="2:9" ht="16">
      <c r="B776" s="130"/>
      <c r="C776" s="42"/>
      <c r="D776" s="40"/>
      <c r="E776" s="41"/>
      <c r="F776" s="41"/>
      <c r="G776" s="41"/>
      <c r="H776" s="41"/>
      <c r="I776" s="41"/>
    </row>
    <row r="777" spans="2:9" ht="16">
      <c r="B777" s="130"/>
      <c r="C777" s="42"/>
      <c r="D777" s="40"/>
      <c r="E777" s="41"/>
      <c r="F777" s="41"/>
      <c r="G777" s="41"/>
      <c r="H777" s="41"/>
      <c r="I777" s="41"/>
    </row>
    <row r="778" spans="2:9" ht="16">
      <c r="B778" s="130"/>
      <c r="C778" s="42"/>
      <c r="D778" s="40"/>
      <c r="E778" s="41"/>
      <c r="F778" s="41"/>
      <c r="G778" s="41"/>
      <c r="H778" s="41"/>
      <c r="I778" s="41"/>
    </row>
    <row r="779" spans="2:9" ht="16">
      <c r="B779" s="130"/>
      <c r="C779" s="42"/>
      <c r="D779" s="40"/>
      <c r="E779" s="41"/>
      <c r="F779" s="41"/>
      <c r="G779" s="41"/>
      <c r="H779" s="41"/>
      <c r="I779" s="41"/>
    </row>
    <row r="780" spans="2:9" ht="16">
      <c r="B780" s="130"/>
      <c r="C780" s="42"/>
      <c r="D780" s="40"/>
      <c r="E780" s="41"/>
      <c r="F780" s="41"/>
      <c r="G780" s="41"/>
      <c r="H780" s="41"/>
      <c r="I780" s="41"/>
    </row>
    <row r="781" spans="2:9" ht="16">
      <c r="B781" s="130"/>
      <c r="C781" s="42"/>
      <c r="D781" s="40"/>
      <c r="E781" s="41"/>
      <c r="F781" s="41"/>
      <c r="G781" s="41"/>
      <c r="H781" s="41"/>
      <c r="I781" s="41"/>
    </row>
    <row r="782" spans="2:9" ht="16">
      <c r="B782" s="130"/>
      <c r="C782" s="42"/>
      <c r="D782" s="40"/>
      <c r="E782" s="41"/>
      <c r="F782" s="41"/>
      <c r="G782" s="41"/>
      <c r="H782" s="41"/>
      <c r="I782" s="41"/>
    </row>
    <row r="783" spans="2:9" ht="16">
      <c r="B783" s="130"/>
      <c r="C783" s="42"/>
      <c r="D783" s="40"/>
      <c r="E783" s="41"/>
      <c r="F783" s="41"/>
      <c r="G783" s="41"/>
      <c r="H783" s="41"/>
      <c r="I783" s="41"/>
    </row>
    <row r="784" spans="2:9" ht="16">
      <c r="B784" s="130"/>
      <c r="C784" s="42"/>
      <c r="D784" s="40"/>
      <c r="E784" s="41"/>
      <c r="F784" s="41"/>
      <c r="G784" s="41"/>
      <c r="H784" s="41"/>
      <c r="I784" s="41"/>
    </row>
    <row r="785" spans="2:9" ht="16">
      <c r="B785" s="130"/>
      <c r="C785" s="42"/>
      <c r="D785" s="40"/>
      <c r="E785" s="41"/>
      <c r="F785" s="41"/>
      <c r="G785" s="41"/>
      <c r="H785" s="41"/>
      <c r="I785" s="41"/>
    </row>
    <row r="786" spans="2:9" ht="16">
      <c r="B786" s="130"/>
      <c r="C786" s="42"/>
      <c r="D786" s="40"/>
      <c r="E786" s="41"/>
      <c r="F786" s="41"/>
      <c r="G786" s="41"/>
      <c r="H786" s="41"/>
      <c r="I786" s="41"/>
    </row>
    <row r="787" spans="2:9" ht="16">
      <c r="B787" s="130"/>
      <c r="C787" s="42"/>
      <c r="D787" s="40"/>
      <c r="E787" s="41"/>
      <c r="F787" s="41"/>
      <c r="G787" s="41"/>
      <c r="H787" s="41"/>
      <c r="I787" s="41"/>
    </row>
    <row r="788" spans="2:9" ht="16">
      <c r="B788" s="130"/>
      <c r="C788" s="42"/>
      <c r="D788" s="40"/>
      <c r="E788" s="41"/>
      <c r="F788" s="41"/>
      <c r="G788" s="41"/>
      <c r="H788" s="41"/>
      <c r="I788" s="41"/>
    </row>
    <row r="789" spans="2:9" ht="16">
      <c r="B789" s="130"/>
      <c r="C789" s="42"/>
      <c r="D789" s="40"/>
      <c r="E789" s="41"/>
      <c r="F789" s="41"/>
      <c r="G789" s="41"/>
      <c r="H789" s="41"/>
      <c r="I789" s="41"/>
    </row>
    <row r="790" spans="2:9" ht="16">
      <c r="B790" s="130"/>
      <c r="C790" s="42"/>
      <c r="D790" s="40"/>
      <c r="E790" s="41"/>
      <c r="F790" s="41"/>
      <c r="G790" s="41"/>
      <c r="H790" s="41"/>
      <c r="I790" s="41"/>
    </row>
    <row r="791" spans="2:9" ht="16">
      <c r="B791" s="130"/>
      <c r="C791" s="42"/>
      <c r="D791" s="40"/>
      <c r="E791" s="41"/>
      <c r="F791" s="41"/>
      <c r="G791" s="41"/>
      <c r="H791" s="41"/>
      <c r="I791" s="41"/>
    </row>
    <row r="792" spans="2:9" ht="16">
      <c r="B792" s="130"/>
      <c r="C792" s="42"/>
      <c r="D792" s="40"/>
      <c r="E792" s="41"/>
      <c r="F792" s="41"/>
      <c r="G792" s="41"/>
      <c r="H792" s="41"/>
      <c r="I792" s="41"/>
    </row>
    <row r="793" spans="2:9" ht="16">
      <c r="B793" s="130"/>
      <c r="C793" s="42"/>
      <c r="D793" s="40"/>
      <c r="E793" s="41"/>
      <c r="F793" s="41"/>
      <c r="G793" s="41"/>
      <c r="H793" s="41"/>
      <c r="I793" s="41"/>
    </row>
    <row r="794" spans="2:9" ht="16">
      <c r="B794" s="130"/>
      <c r="C794" s="42"/>
      <c r="D794" s="40"/>
      <c r="E794" s="41"/>
      <c r="F794" s="41"/>
      <c r="G794" s="41"/>
      <c r="H794" s="41"/>
      <c r="I794" s="41"/>
    </row>
    <row r="795" spans="2:9" ht="16">
      <c r="B795" s="130"/>
      <c r="C795" s="42"/>
      <c r="D795" s="40"/>
      <c r="E795" s="41"/>
      <c r="F795" s="41"/>
      <c r="G795" s="41"/>
      <c r="H795" s="41"/>
      <c r="I795" s="41"/>
    </row>
    <row r="796" spans="2:9" ht="16">
      <c r="B796" s="130"/>
      <c r="C796" s="42"/>
      <c r="D796" s="40"/>
      <c r="E796" s="41"/>
      <c r="F796" s="41"/>
      <c r="G796" s="41"/>
      <c r="H796" s="41"/>
      <c r="I796" s="41"/>
    </row>
    <row r="797" spans="2:9" ht="16">
      <c r="B797" s="130"/>
      <c r="C797" s="42"/>
      <c r="D797" s="40"/>
      <c r="E797" s="41"/>
      <c r="F797" s="41"/>
      <c r="G797" s="41"/>
      <c r="H797" s="41"/>
      <c r="I797" s="41"/>
    </row>
    <row r="798" spans="2:9" ht="16">
      <c r="B798" s="130"/>
      <c r="C798" s="42"/>
      <c r="D798" s="40"/>
      <c r="E798" s="41"/>
      <c r="F798" s="41"/>
      <c r="G798" s="41"/>
      <c r="H798" s="41"/>
      <c r="I798" s="41"/>
    </row>
    <row r="799" spans="2:9" ht="16">
      <c r="B799" s="130"/>
      <c r="C799" s="42"/>
      <c r="D799" s="40"/>
      <c r="E799" s="41"/>
      <c r="F799" s="41"/>
      <c r="G799" s="41"/>
      <c r="H799" s="41"/>
      <c r="I799" s="41"/>
    </row>
    <row r="800" spans="2:9" ht="16">
      <c r="B800" s="130"/>
      <c r="C800" s="42"/>
      <c r="D800" s="40"/>
      <c r="E800" s="41"/>
      <c r="F800" s="41"/>
      <c r="G800" s="41"/>
      <c r="H800" s="41"/>
      <c r="I800" s="41"/>
    </row>
    <row r="801" spans="2:9" ht="16">
      <c r="B801" s="130"/>
      <c r="C801" s="42"/>
      <c r="D801" s="40"/>
      <c r="E801" s="41"/>
      <c r="F801" s="41"/>
      <c r="G801" s="41"/>
      <c r="H801" s="41"/>
      <c r="I801" s="41"/>
    </row>
    <row r="802" spans="2:9" ht="16">
      <c r="B802" s="130"/>
      <c r="C802" s="42"/>
      <c r="D802" s="40"/>
      <c r="E802" s="41"/>
      <c r="F802" s="41"/>
      <c r="G802" s="41"/>
      <c r="H802" s="41"/>
      <c r="I802" s="41"/>
    </row>
    <row r="803" spans="2:9" ht="16">
      <c r="B803" s="130"/>
      <c r="C803" s="42"/>
      <c r="D803" s="40"/>
      <c r="E803" s="41"/>
      <c r="F803" s="41"/>
      <c r="G803" s="41"/>
      <c r="H803" s="41"/>
      <c r="I803" s="41"/>
    </row>
    <row r="804" spans="2:9" ht="16">
      <c r="B804" s="130"/>
      <c r="C804" s="42"/>
      <c r="D804" s="40"/>
      <c r="E804" s="41"/>
      <c r="F804" s="41"/>
      <c r="G804" s="41"/>
      <c r="H804" s="41"/>
      <c r="I804" s="41"/>
    </row>
    <row r="805" spans="2:9" ht="16">
      <c r="B805" s="130"/>
      <c r="C805" s="42"/>
      <c r="D805" s="40"/>
      <c r="E805" s="41"/>
      <c r="F805" s="41"/>
      <c r="G805" s="41"/>
      <c r="H805" s="41"/>
      <c r="I805" s="41"/>
    </row>
    <row r="806" spans="2:9" ht="16">
      <c r="B806" s="130"/>
      <c r="C806" s="42"/>
      <c r="D806" s="40"/>
      <c r="E806" s="41"/>
      <c r="F806" s="41"/>
      <c r="G806" s="41"/>
      <c r="H806" s="41"/>
      <c r="I806" s="41"/>
    </row>
    <row r="807" spans="2:9" ht="16">
      <c r="B807" s="130"/>
      <c r="C807" s="42"/>
      <c r="D807" s="40"/>
      <c r="E807" s="41"/>
      <c r="F807" s="41"/>
      <c r="G807" s="41"/>
      <c r="H807" s="41"/>
      <c r="I807" s="41"/>
    </row>
    <row r="808" spans="2:9" ht="16">
      <c r="B808" s="130"/>
      <c r="C808" s="42"/>
      <c r="D808" s="40"/>
      <c r="E808" s="41"/>
      <c r="F808" s="41"/>
      <c r="G808" s="41"/>
      <c r="H808" s="41"/>
      <c r="I808" s="41"/>
    </row>
    <row r="809" spans="2:9" ht="16">
      <c r="B809" s="130"/>
      <c r="C809" s="42"/>
      <c r="D809" s="40"/>
      <c r="E809" s="41"/>
      <c r="F809" s="41"/>
      <c r="G809" s="41"/>
      <c r="H809" s="41"/>
      <c r="I809" s="41"/>
    </row>
    <row r="810" spans="2:9" ht="16">
      <c r="B810" s="130"/>
      <c r="C810" s="42"/>
      <c r="D810" s="40"/>
      <c r="E810" s="41"/>
      <c r="F810" s="41"/>
      <c r="G810" s="41"/>
      <c r="H810" s="41"/>
      <c r="I810" s="41"/>
    </row>
    <row r="811" spans="2:9" ht="16">
      <c r="B811" s="130"/>
      <c r="C811" s="42"/>
      <c r="D811" s="40"/>
      <c r="E811" s="41"/>
      <c r="F811" s="41"/>
      <c r="G811" s="41"/>
      <c r="H811" s="41"/>
      <c r="I811" s="41"/>
    </row>
    <row r="812" spans="2:9" ht="16">
      <c r="B812" s="130"/>
      <c r="C812" s="42"/>
      <c r="D812" s="40"/>
      <c r="E812" s="41"/>
      <c r="F812" s="41"/>
      <c r="G812" s="41"/>
      <c r="H812" s="41"/>
      <c r="I812" s="41"/>
    </row>
    <row r="813" spans="2:9" ht="16">
      <c r="B813" s="130"/>
      <c r="C813" s="42"/>
      <c r="D813" s="40"/>
      <c r="E813" s="41"/>
      <c r="F813" s="41"/>
      <c r="G813" s="41"/>
      <c r="H813" s="41"/>
      <c r="I813" s="41"/>
    </row>
    <row r="814" spans="2:9" ht="16">
      <c r="B814" s="130"/>
      <c r="C814" s="42"/>
      <c r="D814" s="40"/>
      <c r="E814" s="41"/>
      <c r="F814" s="41"/>
      <c r="G814" s="41"/>
      <c r="H814" s="41"/>
      <c r="I814" s="41"/>
    </row>
    <row r="815" spans="2:9" ht="16">
      <c r="B815" s="130"/>
      <c r="C815" s="42"/>
      <c r="D815" s="40"/>
      <c r="E815" s="41"/>
      <c r="F815" s="41"/>
      <c r="G815" s="41"/>
      <c r="H815" s="41"/>
      <c r="I815" s="41"/>
    </row>
    <row r="816" spans="2:9" ht="16">
      <c r="B816" s="130"/>
      <c r="C816" s="42"/>
      <c r="D816" s="40"/>
      <c r="E816" s="41"/>
      <c r="F816" s="41"/>
      <c r="G816" s="41"/>
      <c r="H816" s="41"/>
      <c r="I816" s="41"/>
    </row>
    <row r="817" spans="2:9" ht="16">
      <c r="B817" s="130"/>
      <c r="C817" s="42"/>
      <c r="D817" s="40"/>
      <c r="E817" s="41"/>
      <c r="F817" s="41"/>
      <c r="G817" s="41"/>
      <c r="H817" s="41"/>
      <c r="I817" s="41"/>
    </row>
    <row r="818" spans="2:9" ht="16">
      <c r="B818" s="130"/>
      <c r="C818" s="42"/>
      <c r="D818" s="40"/>
      <c r="E818" s="41"/>
      <c r="F818" s="41"/>
      <c r="G818" s="41"/>
      <c r="H818" s="41"/>
      <c r="I818" s="41"/>
    </row>
    <row r="819" spans="2:9" ht="16">
      <c r="B819" s="130"/>
      <c r="C819" s="42"/>
      <c r="D819" s="40"/>
      <c r="E819" s="41"/>
      <c r="F819" s="41"/>
      <c r="G819" s="41"/>
      <c r="H819" s="41"/>
      <c r="I819" s="41"/>
    </row>
    <row r="820" spans="2:9" ht="16">
      <c r="B820" s="130"/>
      <c r="C820" s="42"/>
      <c r="D820" s="40"/>
      <c r="E820" s="41"/>
      <c r="F820" s="41"/>
      <c r="G820" s="41"/>
      <c r="H820" s="41"/>
      <c r="I820" s="41"/>
    </row>
    <row r="821" spans="2:9" ht="16">
      <c r="B821" s="130"/>
      <c r="C821" s="42"/>
      <c r="D821" s="40"/>
      <c r="E821" s="41"/>
      <c r="F821" s="41"/>
      <c r="G821" s="41"/>
      <c r="H821" s="41"/>
      <c r="I821" s="41"/>
    </row>
    <row r="822" spans="2:9" ht="16">
      <c r="B822" s="130"/>
      <c r="C822" s="42"/>
      <c r="D822" s="40"/>
      <c r="E822" s="41"/>
      <c r="F822" s="41"/>
      <c r="G822" s="41"/>
      <c r="H822" s="41"/>
      <c r="I822" s="41"/>
    </row>
    <row r="823" spans="2:9" ht="16">
      <c r="B823" s="130"/>
      <c r="C823" s="42"/>
      <c r="D823" s="40"/>
      <c r="E823" s="41"/>
      <c r="F823" s="41"/>
      <c r="G823" s="41"/>
      <c r="H823" s="41"/>
      <c r="I823" s="41"/>
    </row>
    <row r="824" spans="2:9" ht="16">
      <c r="B824" s="130"/>
      <c r="C824" s="42"/>
      <c r="D824" s="40"/>
      <c r="E824" s="41"/>
      <c r="F824" s="41"/>
      <c r="G824" s="41"/>
      <c r="H824" s="41"/>
      <c r="I824" s="41"/>
    </row>
    <row r="825" spans="2:9" ht="16">
      <c r="B825" s="130"/>
      <c r="C825" s="42"/>
      <c r="D825" s="40"/>
      <c r="E825" s="41"/>
      <c r="F825" s="41"/>
      <c r="G825" s="41"/>
      <c r="H825" s="41"/>
      <c r="I825" s="41"/>
    </row>
    <row r="826" spans="2:9" ht="16">
      <c r="B826" s="130"/>
      <c r="C826" s="42"/>
      <c r="D826" s="40"/>
      <c r="E826" s="41"/>
      <c r="F826" s="41"/>
      <c r="G826" s="41"/>
      <c r="H826" s="41"/>
      <c r="I826" s="41"/>
    </row>
    <row r="827" spans="2:9" ht="16">
      <c r="B827" s="130"/>
      <c r="C827" s="42"/>
      <c r="D827" s="40"/>
      <c r="E827" s="41"/>
      <c r="F827" s="41"/>
      <c r="G827" s="41"/>
      <c r="H827" s="41"/>
      <c r="I827" s="41"/>
    </row>
    <row r="828" spans="2:9" ht="16">
      <c r="B828" s="130"/>
      <c r="C828" s="42"/>
      <c r="D828" s="40"/>
      <c r="E828" s="41"/>
      <c r="F828" s="41"/>
      <c r="G828" s="41"/>
      <c r="H828" s="41"/>
      <c r="I828" s="41"/>
    </row>
    <row r="829" spans="2:9" ht="16">
      <c r="B829" s="130"/>
      <c r="C829" s="42"/>
      <c r="D829" s="40"/>
      <c r="E829" s="41"/>
      <c r="F829" s="41"/>
      <c r="G829" s="41"/>
      <c r="H829" s="41"/>
      <c r="I829" s="41"/>
    </row>
    <row r="830" spans="2:9" ht="16">
      <c r="B830" s="130"/>
      <c r="C830" s="42"/>
      <c r="D830" s="40"/>
      <c r="E830" s="41"/>
      <c r="F830" s="41"/>
      <c r="G830" s="41"/>
      <c r="H830" s="41"/>
      <c r="I830" s="41"/>
    </row>
    <row r="831" spans="2:9" ht="16">
      <c r="B831" s="130"/>
      <c r="C831" s="42"/>
      <c r="D831" s="40"/>
      <c r="E831" s="41"/>
      <c r="F831" s="41"/>
      <c r="G831" s="41"/>
      <c r="H831" s="41"/>
      <c r="I831" s="41"/>
    </row>
    <row r="832" spans="2:9" ht="16">
      <c r="B832" s="130"/>
      <c r="C832" s="42"/>
      <c r="D832" s="40"/>
      <c r="E832" s="41"/>
      <c r="F832" s="41"/>
      <c r="G832" s="41"/>
      <c r="H832" s="41"/>
      <c r="I832" s="41"/>
    </row>
    <row r="833" spans="2:9" ht="16">
      <c r="B833" s="130"/>
      <c r="C833" s="42"/>
      <c r="D833" s="40"/>
      <c r="E833" s="41"/>
      <c r="F833" s="41"/>
      <c r="G833" s="41"/>
      <c r="H833" s="41"/>
      <c r="I833" s="41"/>
    </row>
    <row r="834" spans="2:9" ht="16">
      <c r="B834" s="130"/>
      <c r="C834" s="42"/>
      <c r="D834" s="40"/>
      <c r="E834" s="41"/>
      <c r="F834" s="41"/>
      <c r="G834" s="41"/>
      <c r="H834" s="41"/>
      <c r="I834" s="41"/>
    </row>
    <row r="835" spans="2:9" ht="16">
      <c r="B835" s="130"/>
      <c r="C835" s="42"/>
      <c r="D835" s="40"/>
      <c r="E835" s="41"/>
      <c r="F835" s="41"/>
      <c r="G835" s="41"/>
      <c r="H835" s="41"/>
      <c r="I835" s="41"/>
    </row>
    <row r="836" spans="2:9" ht="16">
      <c r="B836" s="130"/>
      <c r="C836" s="42"/>
      <c r="D836" s="40"/>
      <c r="E836" s="41"/>
      <c r="F836" s="41"/>
      <c r="G836" s="41"/>
      <c r="H836" s="41"/>
      <c r="I836" s="41"/>
    </row>
    <row r="837" spans="2:9" ht="16">
      <c r="B837" s="130"/>
      <c r="C837" s="42"/>
      <c r="D837" s="40"/>
      <c r="E837" s="41"/>
      <c r="F837" s="41"/>
      <c r="G837" s="41"/>
      <c r="H837" s="41"/>
      <c r="I837" s="41"/>
    </row>
    <row r="838" spans="2:9" ht="16">
      <c r="B838" s="130"/>
      <c r="C838" s="42"/>
      <c r="D838" s="40"/>
      <c r="E838" s="41"/>
      <c r="F838" s="41"/>
      <c r="G838" s="41"/>
      <c r="H838" s="41"/>
      <c r="I838" s="41"/>
    </row>
    <row r="839" spans="2:9" ht="16">
      <c r="B839" s="130"/>
      <c r="C839" s="42"/>
      <c r="D839" s="40"/>
      <c r="E839" s="41"/>
      <c r="F839" s="41"/>
      <c r="G839" s="41"/>
      <c r="H839" s="41"/>
      <c r="I839" s="41"/>
    </row>
    <row r="840" spans="2:9">
      <c r="E840" s="41"/>
      <c r="F840" s="41"/>
      <c r="G840" s="41"/>
      <c r="H840" s="41"/>
      <c r="I840" s="41"/>
    </row>
    <row r="841" spans="2:9">
      <c r="E841" s="41"/>
      <c r="F841" s="41"/>
      <c r="G841" s="41"/>
      <c r="H841" s="41"/>
      <c r="I841" s="41"/>
    </row>
    <row r="842" spans="2:9">
      <c r="E842" s="41"/>
      <c r="F842" s="41"/>
      <c r="G842" s="41"/>
      <c r="H842" s="41"/>
      <c r="I842" s="41"/>
    </row>
    <row r="843" spans="2:9">
      <c r="E843" s="41"/>
      <c r="F843" s="41"/>
      <c r="G843" s="41"/>
      <c r="H843" s="41"/>
      <c r="I843" s="41"/>
    </row>
    <row r="844" spans="2:9">
      <c r="E844" s="41"/>
      <c r="F844" s="41"/>
      <c r="G844" s="41"/>
      <c r="H844" s="41"/>
      <c r="I844" s="41"/>
    </row>
    <row r="845" spans="2:9">
      <c r="E845" s="41"/>
      <c r="F845" s="41"/>
      <c r="G845" s="41"/>
      <c r="H845" s="41"/>
      <c r="I845" s="41"/>
    </row>
    <row r="846" spans="2:9">
      <c r="E846" s="41"/>
      <c r="F846" s="41"/>
      <c r="G846" s="41"/>
      <c r="H846" s="41"/>
      <c r="I846" s="41"/>
    </row>
    <row r="847" spans="2:9">
      <c r="E847" s="41"/>
      <c r="F847" s="41"/>
      <c r="G847" s="41"/>
      <c r="H847" s="41"/>
      <c r="I847" s="41"/>
    </row>
    <row r="848" spans="2:9">
      <c r="E848" s="41"/>
      <c r="F848" s="41"/>
      <c r="G848" s="41"/>
      <c r="H848" s="41"/>
      <c r="I848" s="41"/>
    </row>
    <row r="849" spans="5:9">
      <c r="E849" s="41"/>
      <c r="F849" s="41"/>
      <c r="G849" s="41"/>
      <c r="H849" s="41"/>
      <c r="I849" s="41"/>
    </row>
    <row r="850" spans="5:9">
      <c r="E850" s="41"/>
      <c r="F850" s="41"/>
      <c r="G850" s="41"/>
      <c r="H850" s="41"/>
      <c r="I850" s="41"/>
    </row>
    <row r="851" spans="5:9">
      <c r="E851" s="41"/>
      <c r="F851" s="41"/>
      <c r="G851" s="41"/>
      <c r="H851" s="41"/>
      <c r="I851" s="41"/>
    </row>
    <row r="852" spans="5:9">
      <c r="E852" s="41"/>
      <c r="F852" s="41"/>
      <c r="G852" s="41"/>
      <c r="H852" s="41"/>
      <c r="I852" s="41"/>
    </row>
    <row r="853" spans="5:9">
      <c r="E853" s="41"/>
      <c r="F853" s="41"/>
      <c r="G853" s="41"/>
      <c r="H853" s="41"/>
      <c r="I853" s="41"/>
    </row>
    <row r="854" spans="5:9">
      <c r="E854" s="41"/>
      <c r="F854" s="41"/>
      <c r="G854" s="41"/>
      <c r="H854" s="41"/>
      <c r="I854" s="41"/>
    </row>
    <row r="855" spans="5:9">
      <c r="E855" s="41"/>
      <c r="F855" s="41"/>
      <c r="G855" s="41"/>
      <c r="H855" s="41"/>
      <c r="I855" s="41"/>
    </row>
    <row r="856" spans="5:9">
      <c r="E856" s="41"/>
      <c r="F856" s="41"/>
      <c r="G856" s="41"/>
      <c r="H856" s="41"/>
      <c r="I856" s="41"/>
    </row>
    <row r="857" spans="5:9">
      <c r="E857" s="41"/>
      <c r="F857" s="41"/>
      <c r="G857" s="41"/>
      <c r="H857" s="41"/>
      <c r="I857" s="41"/>
    </row>
    <row r="858" spans="5:9">
      <c r="E858" s="41"/>
      <c r="F858" s="41"/>
      <c r="G858" s="41"/>
      <c r="H858" s="41"/>
      <c r="I858" s="41"/>
    </row>
    <row r="859" spans="5:9">
      <c r="E859" s="41"/>
      <c r="F859" s="41"/>
      <c r="G859" s="41"/>
      <c r="H859" s="41"/>
      <c r="I859" s="41"/>
    </row>
    <row r="860" spans="5:9">
      <c r="E860" s="41"/>
      <c r="F860" s="41"/>
      <c r="G860" s="41"/>
      <c r="H860" s="41"/>
      <c r="I860" s="41"/>
    </row>
    <row r="861" spans="5:9">
      <c r="E861" s="41"/>
      <c r="F861" s="41"/>
      <c r="G861" s="41"/>
      <c r="H861" s="41"/>
      <c r="I861" s="41"/>
    </row>
    <row r="862" spans="5:9">
      <c r="E862" s="41"/>
      <c r="F862" s="41"/>
      <c r="G862" s="41"/>
      <c r="H862" s="41"/>
      <c r="I862" s="41"/>
    </row>
    <row r="863" spans="5:9">
      <c r="E863" s="41"/>
      <c r="F863" s="41"/>
      <c r="G863" s="41"/>
      <c r="H863" s="41"/>
      <c r="I863" s="41"/>
    </row>
    <row r="864" spans="5:9">
      <c r="E864" s="41"/>
      <c r="F864" s="41"/>
      <c r="G864" s="41"/>
      <c r="H864" s="41"/>
      <c r="I864" s="41"/>
    </row>
    <row r="865" spans="5:9">
      <c r="E865" s="41"/>
      <c r="F865" s="41"/>
      <c r="G865" s="41"/>
      <c r="H865" s="41"/>
      <c r="I865" s="41"/>
    </row>
    <row r="866" spans="5:9">
      <c r="E866" s="41"/>
      <c r="F866" s="41"/>
      <c r="G866" s="41"/>
      <c r="H866" s="41"/>
      <c r="I866" s="41"/>
    </row>
    <row r="867" spans="5:9">
      <c r="E867" s="41"/>
      <c r="F867" s="41"/>
      <c r="G867" s="41"/>
      <c r="H867" s="41"/>
      <c r="I867" s="41"/>
    </row>
    <row r="868" spans="5:9">
      <c r="E868" s="41"/>
      <c r="F868" s="41"/>
      <c r="G868" s="41"/>
      <c r="H868" s="41"/>
      <c r="I868" s="41"/>
    </row>
    <row r="869" spans="5:9">
      <c r="E869" s="41"/>
      <c r="F869" s="41"/>
      <c r="G869" s="41"/>
      <c r="H869" s="41"/>
      <c r="I869" s="41"/>
    </row>
    <row r="870" spans="5:9">
      <c r="E870" s="41"/>
      <c r="F870" s="41"/>
      <c r="G870" s="41"/>
      <c r="H870" s="41"/>
      <c r="I870" s="41"/>
    </row>
    <row r="871" spans="5:9">
      <c r="E871" s="41"/>
      <c r="F871" s="41"/>
      <c r="G871" s="41"/>
      <c r="H871" s="41"/>
      <c r="I871" s="41"/>
    </row>
    <row r="872" spans="5:9">
      <c r="E872" s="41"/>
      <c r="F872" s="41"/>
      <c r="G872" s="41"/>
      <c r="H872" s="41"/>
      <c r="I872" s="41"/>
    </row>
    <row r="873" spans="5:9">
      <c r="E873" s="41"/>
      <c r="F873" s="41"/>
      <c r="G873" s="41"/>
      <c r="H873" s="41"/>
      <c r="I873" s="41"/>
    </row>
    <row r="874" spans="5:9">
      <c r="E874" s="41"/>
      <c r="F874" s="41"/>
      <c r="G874" s="41"/>
      <c r="H874" s="41"/>
      <c r="I874" s="41"/>
    </row>
    <row r="875" spans="5:9">
      <c r="E875" s="41"/>
      <c r="F875" s="41"/>
      <c r="G875" s="41"/>
      <c r="H875" s="41"/>
      <c r="I875" s="41"/>
    </row>
    <row r="876" spans="5:9">
      <c r="E876" s="41"/>
      <c r="F876" s="41"/>
      <c r="G876" s="41"/>
      <c r="H876" s="41"/>
      <c r="I876" s="41"/>
    </row>
    <row r="877" spans="5:9">
      <c r="E877" s="41"/>
      <c r="F877" s="41"/>
      <c r="G877" s="41"/>
      <c r="H877" s="41"/>
      <c r="I877" s="41"/>
    </row>
    <row r="878" spans="5:9">
      <c r="E878" s="41"/>
      <c r="F878" s="41"/>
      <c r="G878" s="41"/>
      <c r="H878" s="41"/>
      <c r="I878" s="41"/>
    </row>
    <row r="879" spans="5:9">
      <c r="E879" s="41"/>
      <c r="F879" s="41"/>
      <c r="G879" s="41"/>
      <c r="H879" s="41"/>
      <c r="I879" s="41"/>
    </row>
    <row r="880" spans="5:9">
      <c r="E880" s="41"/>
      <c r="F880" s="41"/>
      <c r="G880" s="41"/>
      <c r="H880" s="41"/>
      <c r="I880" s="41"/>
    </row>
    <row r="881" spans="5:9">
      <c r="E881" s="41"/>
      <c r="F881" s="41"/>
      <c r="G881" s="41"/>
      <c r="H881" s="41"/>
      <c r="I881" s="41"/>
    </row>
    <row r="882" spans="5:9">
      <c r="E882" s="41"/>
      <c r="F882" s="41"/>
      <c r="G882" s="41"/>
      <c r="H882" s="41"/>
      <c r="I882" s="41"/>
    </row>
    <row r="883" spans="5:9">
      <c r="E883" s="41"/>
      <c r="F883" s="41"/>
      <c r="G883" s="41"/>
      <c r="H883" s="41"/>
      <c r="I883" s="41"/>
    </row>
    <row r="884" spans="5:9">
      <c r="E884" s="41"/>
      <c r="F884" s="41"/>
      <c r="G884" s="41"/>
      <c r="H884" s="41"/>
      <c r="I884" s="41"/>
    </row>
    <row r="885" spans="5:9">
      <c r="E885" s="41"/>
      <c r="F885" s="41"/>
      <c r="G885" s="41"/>
      <c r="H885" s="41"/>
      <c r="I885" s="41"/>
    </row>
    <row r="886" spans="5:9">
      <c r="E886" s="41"/>
      <c r="F886" s="41"/>
      <c r="G886" s="41"/>
      <c r="H886" s="41"/>
      <c r="I886" s="41"/>
    </row>
    <row r="887" spans="5:9">
      <c r="E887" s="41"/>
      <c r="F887" s="41"/>
      <c r="G887" s="41"/>
      <c r="H887" s="41"/>
      <c r="I887" s="41"/>
    </row>
    <row r="888" spans="5:9">
      <c r="E888" s="41"/>
      <c r="F888" s="41"/>
      <c r="G888" s="41"/>
      <c r="H888" s="41"/>
      <c r="I888" s="41"/>
    </row>
    <row r="889" spans="5:9">
      <c r="E889" s="41"/>
      <c r="F889" s="41"/>
      <c r="G889" s="41"/>
      <c r="H889" s="41"/>
      <c r="I889" s="41"/>
    </row>
    <row r="890" spans="5:9">
      <c r="E890" s="41"/>
      <c r="F890" s="41"/>
      <c r="G890" s="41"/>
      <c r="H890" s="41"/>
      <c r="I890" s="41"/>
    </row>
    <row r="891" spans="5:9">
      <c r="E891" s="41"/>
      <c r="F891" s="41"/>
      <c r="G891" s="41"/>
      <c r="H891" s="41"/>
      <c r="I891" s="41"/>
    </row>
    <row r="892" spans="5:9">
      <c r="E892" s="41"/>
      <c r="F892" s="41"/>
      <c r="G892" s="41"/>
      <c r="H892" s="41"/>
      <c r="I892" s="41"/>
    </row>
    <row r="893" spans="5:9">
      <c r="E893" s="41"/>
      <c r="F893" s="41"/>
      <c r="G893" s="41"/>
      <c r="H893" s="41"/>
      <c r="I893" s="41"/>
    </row>
    <row r="894" spans="5:9">
      <c r="E894" s="41"/>
      <c r="F894" s="41"/>
      <c r="G894" s="41"/>
      <c r="H894" s="41"/>
      <c r="I894" s="41"/>
    </row>
    <row r="895" spans="5:9">
      <c r="E895" s="41"/>
      <c r="F895" s="41"/>
      <c r="G895" s="41"/>
      <c r="H895" s="41"/>
      <c r="I895" s="41"/>
    </row>
    <row r="896" spans="5:9">
      <c r="E896" s="41"/>
      <c r="F896" s="41"/>
      <c r="G896" s="41"/>
      <c r="H896" s="41"/>
      <c r="I896" s="41"/>
    </row>
    <row r="897" spans="5:9">
      <c r="E897" s="41"/>
      <c r="F897" s="41"/>
      <c r="G897" s="41"/>
      <c r="H897" s="41"/>
      <c r="I897" s="41"/>
    </row>
    <row r="898" spans="5:9">
      <c r="E898" s="41"/>
      <c r="F898" s="41"/>
      <c r="G898" s="41"/>
      <c r="H898" s="41"/>
      <c r="I898" s="41"/>
    </row>
    <row r="899" spans="5:9">
      <c r="E899" s="41"/>
      <c r="F899" s="41"/>
      <c r="G899" s="41"/>
      <c r="H899" s="41"/>
      <c r="I899" s="41"/>
    </row>
    <row r="900" spans="5:9">
      <c r="E900" s="41"/>
      <c r="F900" s="41"/>
      <c r="G900" s="41"/>
      <c r="H900" s="41"/>
      <c r="I900" s="41"/>
    </row>
    <row r="901" spans="5:9">
      <c r="E901" s="41"/>
      <c r="F901" s="41"/>
      <c r="G901" s="41"/>
      <c r="H901" s="41"/>
      <c r="I901" s="41"/>
    </row>
    <row r="902" spans="5:9">
      <c r="E902" s="41"/>
      <c r="F902" s="41"/>
      <c r="G902" s="41"/>
      <c r="H902" s="41"/>
      <c r="I902" s="41"/>
    </row>
    <row r="903" spans="5:9">
      <c r="E903" s="41"/>
      <c r="F903" s="41"/>
      <c r="G903" s="41"/>
      <c r="H903" s="41"/>
      <c r="I903" s="41"/>
    </row>
    <row r="904" spans="5:9">
      <c r="E904" s="41"/>
      <c r="F904" s="41"/>
      <c r="G904" s="41"/>
      <c r="H904" s="41"/>
      <c r="I904" s="41"/>
    </row>
    <row r="905" spans="5:9">
      <c r="E905" s="41"/>
      <c r="F905" s="41"/>
      <c r="G905" s="41"/>
      <c r="H905" s="41"/>
      <c r="I905" s="41"/>
    </row>
    <row r="906" spans="5:9">
      <c r="E906" s="41"/>
      <c r="F906" s="41"/>
      <c r="G906" s="41"/>
      <c r="H906" s="41"/>
      <c r="I906" s="41"/>
    </row>
    <row r="907" spans="5:9">
      <c r="E907" s="41"/>
      <c r="F907" s="41"/>
      <c r="G907" s="41"/>
      <c r="H907" s="41"/>
      <c r="I907" s="41"/>
    </row>
    <row r="908" spans="5:9">
      <c r="E908" s="41"/>
      <c r="F908" s="41"/>
      <c r="G908" s="41"/>
      <c r="H908" s="41"/>
      <c r="I908" s="41"/>
    </row>
    <row r="909" spans="5:9">
      <c r="E909" s="41"/>
      <c r="F909" s="41"/>
      <c r="G909" s="41"/>
      <c r="H909" s="41"/>
      <c r="I909" s="41"/>
    </row>
    <row r="910" spans="5:9">
      <c r="E910" s="41"/>
      <c r="F910" s="41"/>
      <c r="G910" s="41"/>
      <c r="H910" s="41"/>
      <c r="I910" s="41"/>
    </row>
    <row r="911" spans="5:9">
      <c r="E911" s="41"/>
      <c r="F911" s="41"/>
      <c r="G911" s="41"/>
      <c r="H911" s="41"/>
      <c r="I911" s="41"/>
    </row>
    <row r="912" spans="5:9">
      <c r="E912" s="41"/>
      <c r="F912" s="41"/>
      <c r="G912" s="41"/>
      <c r="H912" s="41"/>
      <c r="I912" s="41"/>
    </row>
    <row r="913" spans="5:9">
      <c r="E913" s="41"/>
      <c r="F913" s="41"/>
      <c r="G913" s="41"/>
      <c r="H913" s="41"/>
      <c r="I913" s="41"/>
    </row>
    <row r="914" spans="5:9">
      <c r="E914" s="41"/>
      <c r="F914" s="41"/>
      <c r="G914" s="41"/>
      <c r="H914" s="41"/>
      <c r="I914" s="41"/>
    </row>
    <row r="915" spans="5:9">
      <c r="E915" s="41"/>
      <c r="F915" s="41"/>
      <c r="G915" s="41"/>
      <c r="H915" s="41"/>
      <c r="I915" s="41"/>
    </row>
    <row r="916" spans="5:9">
      <c r="E916" s="41"/>
      <c r="F916" s="41"/>
      <c r="G916" s="41"/>
      <c r="H916" s="41"/>
      <c r="I916" s="41"/>
    </row>
    <row r="917" spans="5:9">
      <c r="E917" s="41"/>
      <c r="F917" s="41"/>
      <c r="G917" s="41"/>
      <c r="H917" s="41"/>
      <c r="I917" s="41"/>
    </row>
    <row r="918" spans="5:9">
      <c r="E918" s="41"/>
      <c r="F918" s="41"/>
      <c r="G918" s="41"/>
      <c r="H918" s="41"/>
      <c r="I918" s="41"/>
    </row>
    <row r="919" spans="5:9">
      <c r="E919" s="41"/>
      <c r="F919" s="41"/>
      <c r="G919" s="41"/>
      <c r="H919" s="41"/>
      <c r="I919" s="41"/>
    </row>
    <row r="920" spans="5:9">
      <c r="E920" s="41"/>
      <c r="F920" s="41"/>
      <c r="G920" s="41"/>
      <c r="H920" s="41"/>
      <c r="I920" s="41"/>
    </row>
    <row r="921" spans="5:9">
      <c r="E921" s="41"/>
      <c r="F921" s="41"/>
    </row>
    <row r="922" spans="5:9">
      <c r="F922" s="41"/>
    </row>
    <row r="1918" spans="2:4">
      <c r="B1918" s="47"/>
      <c r="C1918" s="48" t="s">
        <v>73</v>
      </c>
      <c r="D1918" s="47"/>
    </row>
    <row r="1999" spans="2:9">
      <c r="G1999" s="47"/>
      <c r="H1999" s="47"/>
      <c r="I1999" s="47"/>
    </row>
    <row r="2000" spans="2:9" s="47" customFormat="1">
      <c r="B2000" s="35"/>
      <c r="C2000" s="36"/>
      <c r="D2000" s="37"/>
      <c r="G2000" s="1"/>
      <c r="H2000" s="1"/>
      <c r="I2000" s="1"/>
    </row>
  </sheetData>
  <sortState xmlns:xlrd2="http://schemas.microsoft.com/office/spreadsheetml/2017/richdata2" ref="C619:C623">
    <sortCondition ref="C618"/>
  </sortState>
  <mergeCells count="10">
    <mergeCell ref="F3:F4"/>
    <mergeCell ref="F5:F6"/>
    <mergeCell ref="G3:I4"/>
    <mergeCell ref="G5:I6"/>
    <mergeCell ref="G2:I2"/>
    <mergeCell ref="F10:J10"/>
    <mergeCell ref="F11:J11"/>
    <mergeCell ref="F12:J12"/>
    <mergeCell ref="F14:J14"/>
    <mergeCell ref="F13:K13"/>
  </mergeCells>
  <conditionalFormatting sqref="B3:B238">
    <cfRule type="duplicateValues" dxfId="1" priority="152"/>
  </conditionalFormatting>
  <conditionalFormatting sqref="B619:B839">
    <cfRule type="duplicateValues" dxfId="0" priority="83"/>
  </conditionalFormatting>
  <dataValidations count="2">
    <dataValidation type="list" allowBlank="1" showInputMessage="1" showErrorMessage="1" sqref="G3:I4" xr:uid="{C2F408D3-883A-409B-8280-0D150ABC524A}">
      <formula1>$C$618:$C$623</formula1>
    </dataValidation>
    <dataValidation type="list" allowBlank="1" showInputMessage="1" showErrorMessage="1" sqref="G2:I2" xr:uid="{319FA476-695A-423A-8BD1-34237442A7EB}">
      <formula1>$B$3:$B$238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32DDA-6E94-4E67-A27B-4B0C383DE213}">
  <dimension ref="B1:IH16"/>
  <sheetViews>
    <sheetView workbookViewId="0"/>
  </sheetViews>
  <sheetFormatPr baseColWidth="10" defaultColWidth="8.83203125" defaultRowHeight="15"/>
  <cols>
    <col min="1" max="1" width="3.6640625" style="1" customWidth="1"/>
    <col min="2" max="2" width="9.5" style="1" customWidth="1"/>
    <col min="3" max="3" width="18.83203125" style="1" customWidth="1"/>
    <col min="4" max="4" width="10.33203125" style="1" bestFit="1" customWidth="1"/>
    <col min="5" max="5" width="9.6640625" style="1" bestFit="1" customWidth="1"/>
    <col min="6" max="9" width="10.33203125" style="1" bestFit="1" customWidth="1"/>
    <col min="10" max="10" width="11.5" style="1" bestFit="1" customWidth="1"/>
    <col min="11" max="15" width="10.33203125" style="1" bestFit="1" customWidth="1"/>
    <col min="16" max="16" width="11.5" style="1" bestFit="1" customWidth="1"/>
    <col min="17" max="17" width="9.1640625" style="1" bestFit="1" customWidth="1"/>
    <col min="18" max="19" width="10.33203125" style="1" bestFit="1" customWidth="1"/>
    <col min="20" max="20" width="9.1640625" style="1" bestFit="1" customWidth="1"/>
    <col min="21" max="21" width="11.5" style="1" bestFit="1" customWidth="1"/>
    <col min="22" max="23" width="10.33203125" style="1" bestFit="1" customWidth="1"/>
    <col min="24" max="25" width="11.5" style="1" bestFit="1" customWidth="1"/>
    <col min="26" max="26" width="10.33203125" style="1" bestFit="1" customWidth="1"/>
    <col min="27" max="27" width="9" style="1" bestFit="1" customWidth="1"/>
    <col min="28" max="28" width="11" style="1" bestFit="1" customWidth="1"/>
    <col min="29" max="30" width="10.33203125" style="1" bestFit="1" customWidth="1"/>
    <col min="31" max="31" width="11.5" style="1" bestFit="1" customWidth="1"/>
    <col min="32" max="32" width="10.33203125" style="1" bestFit="1" customWidth="1"/>
    <col min="33" max="33" width="9" style="1" bestFit="1" customWidth="1"/>
    <col min="34" max="35" width="10.33203125" style="1" bestFit="1" customWidth="1"/>
    <col min="36" max="36" width="9.6640625" style="1" bestFit="1" customWidth="1"/>
    <col min="37" max="37" width="10.33203125" style="1" bestFit="1" customWidth="1"/>
    <col min="38" max="38" width="9" style="1" bestFit="1" customWidth="1"/>
    <col min="39" max="43" width="10.33203125" style="1" bestFit="1" customWidth="1"/>
    <col min="44" max="44" width="9" style="1" bestFit="1" customWidth="1"/>
    <col min="45" max="45" width="11.5" style="1" bestFit="1" customWidth="1"/>
    <col min="46" max="46" width="9" style="1" bestFit="1" customWidth="1"/>
    <col min="47" max="47" width="9.83203125" style="1" bestFit="1" customWidth="1"/>
    <col min="48" max="48" width="10.33203125" style="1" bestFit="1" customWidth="1"/>
    <col min="49" max="49" width="9.1640625" style="1" bestFit="1" customWidth="1"/>
    <col min="50" max="50" width="11.5" style="1" bestFit="1" customWidth="1"/>
    <col min="51" max="52" width="9" style="1" bestFit="1" customWidth="1"/>
    <col min="53" max="53" width="10.33203125" style="1" bestFit="1" customWidth="1"/>
    <col min="54" max="54" width="9" style="1" bestFit="1" customWidth="1"/>
    <col min="55" max="55" width="11.5" style="1" bestFit="1" customWidth="1"/>
    <col min="56" max="56" width="9" style="1" bestFit="1" customWidth="1"/>
    <col min="57" max="59" width="10.33203125" style="1" bestFit="1" customWidth="1"/>
    <col min="60" max="60" width="11" style="1" bestFit="1" customWidth="1"/>
    <col min="61" max="61" width="11.5" style="1" bestFit="1" customWidth="1"/>
    <col min="62" max="62" width="9.6640625" style="1" bestFit="1" customWidth="1"/>
    <col min="63" max="63" width="9.33203125" style="1" bestFit="1" customWidth="1"/>
    <col min="64" max="64" width="9" style="1" bestFit="1" customWidth="1"/>
    <col min="65" max="65" width="10.5" style="1" bestFit="1" customWidth="1"/>
    <col min="66" max="68" width="10.33203125" style="1" bestFit="1" customWidth="1"/>
    <col min="69" max="69" width="9" style="1" bestFit="1" customWidth="1"/>
    <col min="70" max="70" width="10.33203125" style="1" bestFit="1" customWidth="1"/>
    <col min="71" max="71" width="9" style="1" bestFit="1" customWidth="1"/>
    <col min="72" max="72" width="11.5" style="1" bestFit="1" customWidth="1"/>
    <col min="73" max="73" width="9" style="1" bestFit="1" customWidth="1"/>
    <col min="74" max="74" width="11.5" style="1" bestFit="1" customWidth="1"/>
    <col min="75" max="75" width="10.33203125" style="1" bestFit="1" customWidth="1"/>
    <col min="76" max="76" width="11.5" style="1" bestFit="1" customWidth="1"/>
    <col min="77" max="77" width="10.33203125" style="1" bestFit="1" customWidth="1"/>
    <col min="78" max="79" width="9" style="1" bestFit="1" customWidth="1"/>
    <col min="80" max="87" width="10.33203125" style="1" bestFit="1" customWidth="1"/>
    <col min="88" max="88" width="9" style="1" bestFit="1" customWidth="1"/>
    <col min="89" max="89" width="11.5" style="1" bestFit="1" customWidth="1"/>
    <col min="90" max="90" width="10.33203125" style="1" bestFit="1" customWidth="1"/>
    <col min="91" max="91" width="9.5" style="1" bestFit="1" customWidth="1"/>
    <col min="92" max="93" width="10.33203125" style="1" bestFit="1" customWidth="1"/>
    <col min="94" max="94" width="9" style="1" bestFit="1" customWidth="1"/>
    <col min="95" max="95" width="11.5" style="1" bestFit="1" customWidth="1"/>
    <col min="96" max="100" width="10.33203125" style="1" bestFit="1" customWidth="1"/>
    <col min="101" max="103" width="11.5" style="1" bestFit="1" customWidth="1"/>
    <col min="104" max="104" width="9" style="1" bestFit="1" customWidth="1"/>
    <col min="105" max="105" width="11.5" style="1" bestFit="1" customWidth="1"/>
    <col min="106" max="106" width="10" style="1" bestFit="1" customWidth="1"/>
    <col min="107" max="108" width="9" style="1" bestFit="1" customWidth="1"/>
    <col min="109" max="109" width="11.5" style="1" bestFit="1" customWidth="1"/>
    <col min="110" max="111" width="10.33203125" style="1" bestFit="1" customWidth="1"/>
    <col min="112" max="113" width="11.5" style="1" bestFit="1" customWidth="1"/>
    <col min="114" max="117" width="10.33203125" style="1" bestFit="1" customWidth="1"/>
    <col min="118" max="118" width="11.5" style="1" bestFit="1" customWidth="1"/>
    <col min="119" max="120" width="10.33203125" style="1" bestFit="1" customWidth="1"/>
    <col min="121" max="121" width="11.5" style="1" bestFit="1" customWidth="1"/>
    <col min="122" max="122" width="10.33203125" style="1" bestFit="1" customWidth="1"/>
    <col min="123" max="123" width="11.5" style="1" bestFit="1" customWidth="1"/>
    <col min="124" max="125" width="10.33203125" style="1" bestFit="1" customWidth="1"/>
    <col min="126" max="127" width="11.5" style="1" bestFit="1" customWidth="1"/>
    <col min="128" max="128" width="9.5" style="1" bestFit="1" customWidth="1"/>
    <col min="129" max="129" width="10.33203125" style="1" bestFit="1" customWidth="1"/>
    <col min="130" max="130" width="11.5" style="1" bestFit="1" customWidth="1"/>
    <col min="131" max="133" width="10.33203125" style="1" bestFit="1" customWidth="1"/>
    <col min="134" max="134" width="9" style="1" bestFit="1" customWidth="1"/>
    <col min="135" max="136" width="10.33203125" style="1" bestFit="1" customWidth="1"/>
    <col min="137" max="137" width="9" style="1" bestFit="1" customWidth="1"/>
    <col min="138" max="138" width="11.5" style="1" bestFit="1" customWidth="1"/>
    <col min="139" max="141" width="10.33203125" style="1" bestFit="1" customWidth="1"/>
    <col min="142" max="142" width="9" style="1" bestFit="1" customWidth="1"/>
    <col min="143" max="144" width="10.33203125" style="1" bestFit="1" customWidth="1"/>
    <col min="145" max="145" width="11.5" style="1" bestFit="1" customWidth="1"/>
    <col min="146" max="146" width="9.1640625" style="1" bestFit="1" customWidth="1"/>
    <col min="147" max="147" width="10.33203125" style="1" bestFit="1" customWidth="1"/>
    <col min="148" max="148" width="9.83203125" style="1" bestFit="1" customWidth="1"/>
    <col min="149" max="149" width="11.5" style="1" bestFit="1" customWidth="1"/>
    <col min="150" max="150" width="10.33203125" style="1" bestFit="1" customWidth="1"/>
    <col min="151" max="151" width="11.5" style="1" bestFit="1" customWidth="1"/>
    <col min="152" max="152" width="10.33203125" style="1" bestFit="1" customWidth="1"/>
    <col min="153" max="154" width="11.5" style="1" bestFit="1" customWidth="1"/>
    <col min="155" max="155" width="10.33203125" style="1" bestFit="1" customWidth="1"/>
    <col min="156" max="156" width="11.5" style="1" bestFit="1" customWidth="1"/>
    <col min="157" max="160" width="10.33203125" style="1" bestFit="1" customWidth="1"/>
    <col min="161" max="161" width="11.5" style="1" bestFit="1" customWidth="1"/>
    <col min="162" max="163" width="10.33203125" style="1" bestFit="1" customWidth="1"/>
    <col min="164" max="164" width="9" style="1" bestFit="1" customWidth="1"/>
    <col min="165" max="165" width="9.5" style="1" bestFit="1" customWidth="1"/>
    <col min="166" max="171" width="10.33203125" style="1" bestFit="1" customWidth="1"/>
    <col min="172" max="172" width="10" style="1" bestFit="1" customWidth="1"/>
    <col min="173" max="176" width="10.33203125" style="1" bestFit="1" customWidth="1"/>
    <col min="177" max="177" width="11.5" style="1" bestFit="1" customWidth="1"/>
    <col min="178" max="179" width="10.33203125" style="1" bestFit="1" customWidth="1"/>
    <col min="180" max="180" width="11.5" style="1" bestFit="1" customWidth="1"/>
    <col min="181" max="181" width="9" style="1" bestFit="1" customWidth="1"/>
    <col min="182" max="182" width="11.5" style="1" bestFit="1" customWidth="1"/>
    <col min="183" max="186" width="10.33203125" style="1" bestFit="1" customWidth="1"/>
    <col min="187" max="187" width="9" style="1" bestFit="1" customWidth="1"/>
    <col min="188" max="188" width="9.5" style="1" bestFit="1" customWidth="1"/>
    <col min="189" max="189" width="9" style="1" bestFit="1" customWidth="1"/>
    <col min="190" max="190" width="11.5" style="1" bestFit="1" customWidth="1"/>
    <col min="191" max="192" width="10.33203125" style="1" bestFit="1" customWidth="1"/>
    <col min="193" max="194" width="9" style="1" bestFit="1" customWidth="1"/>
    <col min="195" max="197" width="10.33203125" style="1" bestFit="1" customWidth="1"/>
    <col min="198" max="199" width="9" style="1" bestFit="1" customWidth="1"/>
    <col min="200" max="201" width="10.33203125" style="1" bestFit="1" customWidth="1"/>
    <col min="202" max="202" width="9" style="1" bestFit="1" customWidth="1"/>
    <col min="203" max="203" width="11.5" style="1" bestFit="1" customWidth="1"/>
    <col min="204" max="206" width="10.33203125" style="1" bestFit="1" customWidth="1"/>
    <col min="207" max="207" width="9" style="1" bestFit="1" customWidth="1"/>
    <col min="208" max="209" width="10.33203125" style="1" bestFit="1" customWidth="1"/>
    <col min="210" max="210" width="11.5" style="1" bestFit="1" customWidth="1"/>
    <col min="211" max="213" width="10.33203125" style="1" bestFit="1" customWidth="1"/>
    <col min="214" max="215" width="11.5" style="1" bestFit="1" customWidth="1"/>
    <col min="216" max="217" width="10.33203125" style="1" bestFit="1" customWidth="1"/>
    <col min="218" max="218" width="9" style="1" bestFit="1" customWidth="1"/>
    <col min="219" max="219" width="11" style="1" bestFit="1" customWidth="1"/>
    <col min="220" max="220" width="11.5" style="1" bestFit="1" customWidth="1"/>
    <col min="221" max="224" width="10.33203125" style="1" bestFit="1" customWidth="1"/>
    <col min="225" max="225" width="11.5" style="1" bestFit="1" customWidth="1"/>
    <col min="226" max="227" width="10.33203125" style="1" bestFit="1" customWidth="1"/>
    <col min="228" max="228" width="9.5" style="1" bestFit="1" customWidth="1"/>
    <col min="229" max="229" width="10.33203125" style="1" bestFit="1" customWidth="1"/>
    <col min="230" max="230" width="9" style="1" bestFit="1" customWidth="1"/>
    <col min="231" max="232" width="10.33203125" style="1" bestFit="1" customWidth="1"/>
    <col min="233" max="233" width="11.5" style="1" bestFit="1" customWidth="1"/>
    <col min="234" max="235" width="9" style="1" bestFit="1" customWidth="1"/>
    <col min="236" max="237" width="10.33203125" style="1" bestFit="1" customWidth="1"/>
    <col min="238" max="238" width="9" style="1" bestFit="1" customWidth="1"/>
    <col min="239" max="240" width="10.33203125" style="1" bestFit="1" customWidth="1"/>
    <col min="241" max="241" width="9" style="1" bestFit="1" customWidth="1"/>
    <col min="242" max="242" width="10.33203125" style="1" bestFit="1" customWidth="1"/>
    <col min="243" max="16384" width="8.83203125" style="1"/>
  </cols>
  <sheetData>
    <row r="1" spans="2:242" ht="16" thickBot="1"/>
    <row r="2" spans="2:242" ht="26.5" customHeight="1">
      <c r="B2" s="171" t="s">
        <v>258</v>
      </c>
      <c r="C2" s="172"/>
      <c r="D2" s="75">
        <v>11008</v>
      </c>
      <c r="E2" s="76">
        <v>11019</v>
      </c>
      <c r="F2" s="76">
        <v>10249</v>
      </c>
      <c r="G2" s="76">
        <v>10252</v>
      </c>
      <c r="H2" s="76">
        <v>10250</v>
      </c>
      <c r="I2" s="76">
        <v>10251</v>
      </c>
      <c r="J2" s="76">
        <v>10255</v>
      </c>
      <c r="K2" s="76">
        <v>10248</v>
      </c>
      <c r="L2" s="76">
        <v>10253</v>
      </c>
      <c r="M2" s="76">
        <v>10256</v>
      </c>
      <c r="N2" s="76">
        <v>10257</v>
      </c>
      <c r="O2" s="76">
        <v>10254</v>
      </c>
      <c r="P2" s="76">
        <v>10258</v>
      </c>
      <c r="Q2" s="76">
        <v>10259</v>
      </c>
      <c r="R2" s="76">
        <v>10262</v>
      </c>
      <c r="S2" s="76">
        <v>10260</v>
      </c>
      <c r="T2" s="76">
        <v>10261</v>
      </c>
      <c r="U2" s="76">
        <v>10263</v>
      </c>
      <c r="V2" s="76">
        <v>10266</v>
      </c>
      <c r="W2" s="76">
        <v>10268</v>
      </c>
      <c r="X2" s="76">
        <v>10270</v>
      </c>
      <c r="Y2" s="76">
        <v>10267</v>
      </c>
      <c r="Z2" s="76">
        <v>10272</v>
      </c>
      <c r="AA2" s="76">
        <v>10269</v>
      </c>
      <c r="AB2" s="76">
        <v>10275</v>
      </c>
      <c r="AC2" s="76">
        <v>10265</v>
      </c>
      <c r="AD2" s="76">
        <v>10273</v>
      </c>
      <c r="AE2" s="76">
        <v>10277</v>
      </c>
      <c r="AF2" s="76">
        <v>10276</v>
      </c>
      <c r="AG2" s="76">
        <v>10274</v>
      </c>
      <c r="AH2" s="76">
        <v>10278</v>
      </c>
      <c r="AI2" s="76">
        <v>10279</v>
      </c>
      <c r="AJ2" s="76">
        <v>10281</v>
      </c>
      <c r="AK2" s="76">
        <v>10282</v>
      </c>
      <c r="AL2" s="76">
        <v>10264</v>
      </c>
      <c r="AM2" s="76">
        <v>10283</v>
      </c>
      <c r="AN2" s="76">
        <v>10285</v>
      </c>
      <c r="AO2" s="76">
        <v>10284</v>
      </c>
      <c r="AP2" s="76">
        <v>10287</v>
      </c>
      <c r="AQ2" s="76">
        <v>10289</v>
      </c>
      <c r="AR2" s="76">
        <v>10271</v>
      </c>
      <c r="AS2" s="76">
        <v>10286</v>
      </c>
      <c r="AT2" s="76">
        <v>10292</v>
      </c>
      <c r="AU2" s="76">
        <v>10288</v>
      </c>
      <c r="AV2" s="76">
        <v>10290</v>
      </c>
      <c r="AW2" s="76">
        <v>10291</v>
      </c>
      <c r="AX2" s="76">
        <v>10294</v>
      </c>
      <c r="AY2" s="76">
        <v>10295</v>
      </c>
      <c r="AZ2" s="76">
        <v>10297</v>
      </c>
      <c r="BA2" s="76">
        <v>10293</v>
      </c>
      <c r="BB2" s="76">
        <v>10296</v>
      </c>
      <c r="BC2" s="76">
        <v>10298</v>
      </c>
      <c r="BD2" s="76">
        <v>10280</v>
      </c>
      <c r="BE2" s="76">
        <v>10299</v>
      </c>
      <c r="BF2" s="76">
        <v>10301</v>
      </c>
      <c r="BG2" s="76">
        <v>10304</v>
      </c>
      <c r="BH2" s="76">
        <v>10300</v>
      </c>
      <c r="BI2" s="76">
        <v>10303</v>
      </c>
      <c r="BJ2" s="76">
        <v>10306</v>
      </c>
      <c r="BK2" s="76">
        <v>10308</v>
      </c>
      <c r="BL2" s="76">
        <v>10307</v>
      </c>
      <c r="BM2" s="76">
        <v>10311</v>
      </c>
      <c r="BN2" s="76">
        <v>10310</v>
      </c>
      <c r="BO2" s="76">
        <v>10312</v>
      </c>
      <c r="BP2" s="76">
        <v>10315</v>
      </c>
      <c r="BQ2" s="76">
        <v>10313</v>
      </c>
      <c r="BR2" s="76">
        <v>10314</v>
      </c>
      <c r="BS2" s="76">
        <v>10318</v>
      </c>
      <c r="BT2" s="76">
        <v>10316</v>
      </c>
      <c r="BU2" s="76">
        <v>10302</v>
      </c>
      <c r="BV2" s="76">
        <v>10305</v>
      </c>
      <c r="BW2" s="76">
        <v>10317</v>
      </c>
      <c r="BX2" s="76">
        <v>10324</v>
      </c>
      <c r="BY2" s="76">
        <v>10319</v>
      </c>
      <c r="BZ2" s="76">
        <v>10321</v>
      </c>
      <c r="CA2" s="76">
        <v>10323</v>
      </c>
      <c r="CB2" s="76">
        <v>10325</v>
      </c>
      <c r="CC2" s="76">
        <v>10326</v>
      </c>
      <c r="CD2" s="76">
        <v>10327</v>
      </c>
      <c r="CE2" s="76">
        <v>10328</v>
      </c>
      <c r="CF2" s="76">
        <v>10320</v>
      </c>
      <c r="CG2" s="76">
        <v>10331</v>
      </c>
      <c r="CH2" s="76">
        <v>10332</v>
      </c>
      <c r="CI2" s="76">
        <v>10309</v>
      </c>
      <c r="CJ2" s="76">
        <v>10322</v>
      </c>
      <c r="CK2" s="76">
        <v>10329</v>
      </c>
      <c r="CL2" s="76">
        <v>10335</v>
      </c>
      <c r="CM2" s="76">
        <v>10333</v>
      </c>
      <c r="CN2" s="76">
        <v>10336</v>
      </c>
      <c r="CO2" s="76">
        <v>10330</v>
      </c>
      <c r="CP2" s="76">
        <v>10334</v>
      </c>
      <c r="CQ2" s="76">
        <v>10337</v>
      </c>
      <c r="CR2" s="76">
        <v>10338</v>
      </c>
      <c r="CS2" s="76">
        <v>10339</v>
      </c>
      <c r="CT2" s="76">
        <v>10342</v>
      </c>
      <c r="CU2" s="76">
        <v>10341</v>
      </c>
      <c r="CV2" s="76">
        <v>10344</v>
      </c>
      <c r="CW2" s="76">
        <v>10343</v>
      </c>
      <c r="CX2" s="76">
        <v>10340</v>
      </c>
      <c r="CY2" s="76">
        <v>10346</v>
      </c>
      <c r="CZ2" s="76">
        <v>10347</v>
      </c>
      <c r="DA2" s="76">
        <v>10345</v>
      </c>
      <c r="DB2" s="76">
        <v>10348</v>
      </c>
      <c r="DC2" s="76">
        <v>10349</v>
      </c>
      <c r="DD2" s="76">
        <v>10352</v>
      </c>
      <c r="DE2" s="76">
        <v>10351</v>
      </c>
      <c r="DF2" s="76">
        <v>10354</v>
      </c>
      <c r="DG2" s="76">
        <v>10355</v>
      </c>
      <c r="DH2" s="76">
        <v>10353</v>
      </c>
      <c r="DI2" s="76">
        <v>10359</v>
      </c>
      <c r="DJ2" s="76">
        <v>10356</v>
      </c>
      <c r="DK2" s="76">
        <v>10358</v>
      </c>
      <c r="DL2" s="76">
        <v>10362</v>
      </c>
      <c r="DM2" s="76">
        <v>10357</v>
      </c>
      <c r="DN2" s="76">
        <v>10360</v>
      </c>
      <c r="DO2" s="76">
        <v>10365</v>
      </c>
      <c r="DP2" s="76">
        <v>10367</v>
      </c>
      <c r="DQ2" s="76">
        <v>10368</v>
      </c>
      <c r="DR2" s="76">
        <v>10350</v>
      </c>
      <c r="DS2" s="76">
        <v>10361</v>
      </c>
      <c r="DT2" s="76">
        <v>10363</v>
      </c>
      <c r="DU2" s="76">
        <v>10364</v>
      </c>
      <c r="DV2" s="76">
        <v>10369</v>
      </c>
      <c r="DW2" s="76">
        <v>10372</v>
      </c>
      <c r="DX2" s="76">
        <v>10374</v>
      </c>
      <c r="DY2" s="76">
        <v>10375</v>
      </c>
      <c r="DZ2" s="76">
        <v>10373</v>
      </c>
      <c r="EA2" s="76">
        <v>10376</v>
      </c>
      <c r="EB2" s="76">
        <v>10377</v>
      </c>
      <c r="EC2" s="76">
        <v>10379</v>
      </c>
      <c r="ED2" s="76">
        <v>10381</v>
      </c>
      <c r="EE2" s="76">
        <v>10382</v>
      </c>
      <c r="EF2" s="76">
        <v>10383</v>
      </c>
      <c r="EG2" s="76">
        <v>10378</v>
      </c>
      <c r="EH2" s="76">
        <v>10384</v>
      </c>
      <c r="EI2" s="76">
        <v>10387</v>
      </c>
      <c r="EJ2" s="76">
        <v>10388</v>
      </c>
      <c r="EK2" s="76">
        <v>10385</v>
      </c>
      <c r="EL2" s="76">
        <v>10371</v>
      </c>
      <c r="EM2" s="76">
        <v>10389</v>
      </c>
      <c r="EN2" s="76">
        <v>10386</v>
      </c>
      <c r="EO2" s="76">
        <v>10390</v>
      </c>
      <c r="EP2" s="76">
        <v>10370</v>
      </c>
      <c r="EQ2" s="76">
        <v>10366</v>
      </c>
      <c r="ER2" s="76">
        <v>10391</v>
      </c>
      <c r="ES2" s="76">
        <v>10392</v>
      </c>
      <c r="ET2" s="76">
        <v>10397</v>
      </c>
      <c r="EU2" s="76">
        <v>10393</v>
      </c>
      <c r="EV2" s="76">
        <v>10394</v>
      </c>
      <c r="EW2" s="76">
        <v>10395</v>
      </c>
      <c r="EX2" s="76">
        <v>10396</v>
      </c>
      <c r="EY2" s="76">
        <v>10399</v>
      </c>
      <c r="EZ2" s="76">
        <v>10404</v>
      </c>
      <c r="FA2" s="76">
        <v>10398</v>
      </c>
      <c r="FB2" s="76">
        <v>10403</v>
      </c>
      <c r="FC2" s="76">
        <v>10401</v>
      </c>
      <c r="FD2" s="76">
        <v>10402</v>
      </c>
      <c r="FE2" s="76">
        <v>10406</v>
      </c>
      <c r="FF2" s="76">
        <v>10408</v>
      </c>
      <c r="FG2" s="76">
        <v>10409</v>
      </c>
      <c r="FH2" s="76">
        <v>10410</v>
      </c>
      <c r="FI2" s="76">
        <v>10412</v>
      </c>
      <c r="FJ2" s="76">
        <v>10380</v>
      </c>
      <c r="FK2" s="76">
        <v>10400</v>
      </c>
      <c r="FL2" s="76">
        <v>10413</v>
      </c>
      <c r="FM2" s="76">
        <v>10414</v>
      </c>
      <c r="FN2" s="76">
        <v>10411</v>
      </c>
      <c r="FO2" s="76">
        <v>10405</v>
      </c>
      <c r="FP2" s="76">
        <v>10415</v>
      </c>
      <c r="FQ2" s="76">
        <v>10418</v>
      </c>
      <c r="FR2" s="76">
        <v>10416</v>
      </c>
      <c r="FS2" s="76">
        <v>10420</v>
      </c>
      <c r="FT2" s="76">
        <v>10421</v>
      </c>
      <c r="FU2" s="76">
        <v>10424</v>
      </c>
      <c r="FV2" s="76">
        <v>10417</v>
      </c>
      <c r="FW2" s="76">
        <v>10407</v>
      </c>
      <c r="FX2" s="76">
        <v>10419</v>
      </c>
      <c r="FY2" s="76">
        <v>10422</v>
      </c>
      <c r="FZ2" s="76">
        <v>10430</v>
      </c>
      <c r="GA2" s="76">
        <v>10428</v>
      </c>
      <c r="GB2" s="76">
        <v>10426</v>
      </c>
      <c r="GC2" s="76">
        <v>10429</v>
      </c>
      <c r="GD2" s="76">
        <v>10431</v>
      </c>
      <c r="GE2" s="76">
        <v>10432</v>
      </c>
      <c r="GF2" s="76">
        <v>10435</v>
      </c>
      <c r="GG2" s="76">
        <v>10439</v>
      </c>
      <c r="GH2" s="76">
        <v>10436</v>
      </c>
      <c r="GI2" s="76">
        <v>10437</v>
      </c>
      <c r="GJ2" s="76">
        <v>10434</v>
      </c>
      <c r="GK2" s="76">
        <v>10425</v>
      </c>
      <c r="GL2" s="76">
        <v>10438</v>
      </c>
      <c r="GM2" s="76">
        <v>10443</v>
      </c>
      <c r="GN2" s="76">
        <v>10442</v>
      </c>
      <c r="GO2" s="76">
        <v>10446</v>
      </c>
      <c r="GP2" s="76">
        <v>10445</v>
      </c>
      <c r="GQ2" s="76">
        <v>10444</v>
      </c>
      <c r="GR2" s="76">
        <v>10423</v>
      </c>
      <c r="GS2" s="76">
        <v>10448</v>
      </c>
      <c r="GT2" s="76">
        <v>10454</v>
      </c>
      <c r="GU2" s="76">
        <v>10452</v>
      </c>
      <c r="GV2" s="76">
        <v>10453</v>
      </c>
      <c r="GW2" s="76">
        <v>10449</v>
      </c>
      <c r="GX2" s="76">
        <v>10440</v>
      </c>
      <c r="GY2" s="76">
        <v>10456</v>
      </c>
      <c r="GZ2" s="76">
        <v>10459</v>
      </c>
      <c r="HA2" s="76">
        <v>10427</v>
      </c>
      <c r="HB2" s="76">
        <v>10455</v>
      </c>
      <c r="HC2" s="76">
        <v>10457</v>
      </c>
      <c r="HD2" s="76">
        <v>10460</v>
      </c>
      <c r="HE2" s="76">
        <v>10433</v>
      </c>
      <c r="HF2" s="76">
        <v>10458</v>
      </c>
      <c r="HG2" s="76">
        <v>10461</v>
      </c>
      <c r="HH2" s="76">
        <v>10463</v>
      </c>
      <c r="HI2" s="76">
        <v>10447</v>
      </c>
      <c r="HJ2" s="76">
        <v>10450</v>
      </c>
      <c r="HK2" s="76">
        <v>10467</v>
      </c>
      <c r="HL2" s="76">
        <v>10451</v>
      </c>
      <c r="HM2" s="76">
        <v>10468</v>
      </c>
      <c r="HN2" s="76">
        <v>10466</v>
      </c>
      <c r="HO2" s="76">
        <v>10441</v>
      </c>
      <c r="HP2" s="76">
        <v>10464</v>
      </c>
      <c r="HQ2" s="76">
        <v>10465</v>
      </c>
      <c r="HR2" s="76">
        <v>10469</v>
      </c>
      <c r="HS2" s="76">
        <v>10470</v>
      </c>
      <c r="HT2" s="76">
        <v>10462</v>
      </c>
      <c r="HU2" s="76">
        <v>10471</v>
      </c>
      <c r="HV2" s="76">
        <v>10472</v>
      </c>
      <c r="HW2" s="76">
        <v>10473</v>
      </c>
      <c r="HX2" s="76">
        <v>10474</v>
      </c>
      <c r="HY2" s="76">
        <v>10479</v>
      </c>
      <c r="HZ2" s="76">
        <v>10476</v>
      </c>
      <c r="IA2" s="76">
        <v>10480</v>
      </c>
      <c r="IB2" s="76">
        <v>10477</v>
      </c>
      <c r="IC2" s="76">
        <v>10481</v>
      </c>
      <c r="ID2" s="76">
        <v>10478</v>
      </c>
      <c r="IE2" s="76">
        <v>10487</v>
      </c>
      <c r="IF2" s="76">
        <v>10485</v>
      </c>
      <c r="IG2" s="77">
        <v>10484</v>
      </c>
      <c r="IH2" s="78">
        <v>10486</v>
      </c>
    </row>
    <row r="3" spans="2:242" ht="26.5" customHeight="1">
      <c r="B3" s="169" t="s">
        <v>255</v>
      </c>
      <c r="C3" s="170"/>
      <c r="D3" s="79" t="s">
        <v>181</v>
      </c>
      <c r="E3" s="80" t="s">
        <v>182</v>
      </c>
      <c r="F3" s="80" t="s">
        <v>183</v>
      </c>
      <c r="G3" s="80" t="s">
        <v>184</v>
      </c>
      <c r="H3" s="80" t="s">
        <v>185</v>
      </c>
      <c r="I3" s="80" t="s">
        <v>186</v>
      </c>
      <c r="J3" s="80" t="s">
        <v>187</v>
      </c>
      <c r="K3" s="80" t="s">
        <v>188</v>
      </c>
      <c r="L3" s="80" t="s">
        <v>185</v>
      </c>
      <c r="M3" s="80" t="s">
        <v>189</v>
      </c>
      <c r="N3" s="80" t="s">
        <v>190</v>
      </c>
      <c r="O3" s="80" t="s">
        <v>191</v>
      </c>
      <c r="P3" s="80" t="s">
        <v>181</v>
      </c>
      <c r="Q3" s="80" t="s">
        <v>192</v>
      </c>
      <c r="R3" s="80" t="s">
        <v>193</v>
      </c>
      <c r="S3" s="80" t="s">
        <v>194</v>
      </c>
      <c r="T3" s="80" t="s">
        <v>195</v>
      </c>
      <c r="U3" s="80" t="s">
        <v>181</v>
      </c>
      <c r="V3" s="80" t="s">
        <v>188</v>
      </c>
      <c r="W3" s="80" t="s">
        <v>196</v>
      </c>
      <c r="X3" s="80" t="s">
        <v>188</v>
      </c>
      <c r="Y3" s="80" t="s">
        <v>197</v>
      </c>
      <c r="Z3" s="80" t="s">
        <v>193</v>
      </c>
      <c r="AA3" s="80" t="s">
        <v>198</v>
      </c>
      <c r="AB3" s="80" t="s">
        <v>199</v>
      </c>
      <c r="AC3" s="80" t="s">
        <v>200</v>
      </c>
      <c r="AD3" s="80" t="s">
        <v>201</v>
      </c>
      <c r="AE3" s="80" t="s">
        <v>202</v>
      </c>
      <c r="AF3" s="80" t="s">
        <v>203</v>
      </c>
      <c r="AG3" s="80" t="s">
        <v>204</v>
      </c>
      <c r="AH3" s="80" t="s">
        <v>205</v>
      </c>
      <c r="AI3" s="80" t="s">
        <v>206</v>
      </c>
      <c r="AJ3" s="80" t="s">
        <v>207</v>
      </c>
      <c r="AK3" s="80" t="s">
        <v>207</v>
      </c>
      <c r="AL3" s="80" t="s">
        <v>208</v>
      </c>
      <c r="AM3" s="80" t="s">
        <v>209</v>
      </c>
      <c r="AN3" s="80" t="s">
        <v>201</v>
      </c>
      <c r="AO3" s="80" t="s">
        <v>206</v>
      </c>
      <c r="AP3" s="80" t="s">
        <v>210</v>
      </c>
      <c r="AQ3" s="80" t="s">
        <v>211</v>
      </c>
      <c r="AR3" s="80" t="s">
        <v>212</v>
      </c>
      <c r="AS3" s="80" t="s">
        <v>201</v>
      </c>
      <c r="AT3" s="80" t="s">
        <v>213</v>
      </c>
      <c r="AU3" s="80" t="s">
        <v>214</v>
      </c>
      <c r="AV3" s="80" t="s">
        <v>215</v>
      </c>
      <c r="AW3" s="80" t="s">
        <v>195</v>
      </c>
      <c r="AX3" s="80" t="s">
        <v>193</v>
      </c>
      <c r="AY3" s="80" t="s">
        <v>204</v>
      </c>
      <c r="AZ3" s="80" t="s">
        <v>200</v>
      </c>
      <c r="BA3" s="80" t="s">
        <v>203</v>
      </c>
      <c r="BB3" s="80" t="s">
        <v>209</v>
      </c>
      <c r="BC3" s="80" t="s">
        <v>216</v>
      </c>
      <c r="BD3" s="80" t="s">
        <v>205</v>
      </c>
      <c r="BE3" s="80" t="s">
        <v>210</v>
      </c>
      <c r="BF3" s="80" t="s">
        <v>217</v>
      </c>
      <c r="BG3" s="80" t="s">
        <v>203</v>
      </c>
      <c r="BH3" s="80" t="s">
        <v>199</v>
      </c>
      <c r="BI3" s="80" t="s">
        <v>218</v>
      </c>
      <c r="BJ3" s="80" t="s">
        <v>207</v>
      </c>
      <c r="BK3" s="80" t="s">
        <v>219</v>
      </c>
      <c r="BL3" s="80" t="s">
        <v>220</v>
      </c>
      <c r="BM3" s="80" t="s">
        <v>221</v>
      </c>
      <c r="BN3" s="80" t="s">
        <v>222</v>
      </c>
      <c r="BO3" s="80" t="s">
        <v>217</v>
      </c>
      <c r="BP3" s="80" t="s">
        <v>223</v>
      </c>
      <c r="BQ3" s="80" t="s">
        <v>201</v>
      </c>
      <c r="BR3" s="80" t="s">
        <v>193</v>
      </c>
      <c r="BS3" s="80" t="s">
        <v>223</v>
      </c>
      <c r="BT3" s="80" t="s">
        <v>193</v>
      </c>
      <c r="BU3" s="80" t="s">
        <v>184</v>
      </c>
      <c r="BV3" s="80" t="s">
        <v>224</v>
      </c>
      <c r="BW3" s="80" t="s">
        <v>220</v>
      </c>
      <c r="BX3" s="80" t="s">
        <v>225</v>
      </c>
      <c r="BY3" s="80" t="s">
        <v>203</v>
      </c>
      <c r="BZ3" s="80" t="s">
        <v>223</v>
      </c>
      <c r="CA3" s="80" t="s">
        <v>226</v>
      </c>
      <c r="CB3" s="80" t="s">
        <v>226</v>
      </c>
      <c r="CC3" s="80" t="s">
        <v>227</v>
      </c>
      <c r="CD3" s="80" t="s">
        <v>208</v>
      </c>
      <c r="CE3" s="80" t="s">
        <v>228</v>
      </c>
      <c r="CF3" s="80" t="s">
        <v>188</v>
      </c>
      <c r="CG3" s="80" t="s">
        <v>229</v>
      </c>
      <c r="CH3" s="80" t="s">
        <v>230</v>
      </c>
      <c r="CI3" s="80" t="s">
        <v>216</v>
      </c>
      <c r="CJ3" s="80" t="s">
        <v>231</v>
      </c>
      <c r="CK3" s="80" t="s">
        <v>212</v>
      </c>
      <c r="CL3" s="80" t="s">
        <v>216</v>
      </c>
      <c r="CM3" s="80" t="s">
        <v>188</v>
      </c>
      <c r="CN3" s="80" t="s">
        <v>232</v>
      </c>
      <c r="CO3" s="80" t="s">
        <v>209</v>
      </c>
      <c r="CP3" s="80" t="s">
        <v>186</v>
      </c>
      <c r="CQ3" s="80" t="s">
        <v>197</v>
      </c>
      <c r="CR3" s="80" t="s">
        <v>224</v>
      </c>
      <c r="CS3" s="80" t="s">
        <v>230</v>
      </c>
      <c r="CT3" s="80" t="s">
        <v>197</v>
      </c>
      <c r="CU3" s="80" t="s">
        <v>233</v>
      </c>
      <c r="CV3" s="80" t="s">
        <v>198</v>
      </c>
      <c r="CW3" s="80" t="s">
        <v>206</v>
      </c>
      <c r="CX3" s="80" t="s">
        <v>229</v>
      </c>
      <c r="CY3" s="80" t="s">
        <v>193</v>
      </c>
      <c r="CZ3" s="80" t="s">
        <v>234</v>
      </c>
      <c r="DA3" s="80" t="s">
        <v>201</v>
      </c>
      <c r="DB3" s="80" t="s">
        <v>217</v>
      </c>
      <c r="DC3" s="80" t="s">
        <v>212</v>
      </c>
      <c r="DD3" s="80" t="s">
        <v>228</v>
      </c>
      <c r="DE3" s="80" t="s">
        <v>181</v>
      </c>
      <c r="DF3" s="80" t="s">
        <v>231</v>
      </c>
      <c r="DG3" s="80" t="s">
        <v>235</v>
      </c>
      <c r="DH3" s="80" t="s">
        <v>236</v>
      </c>
      <c r="DI3" s="80" t="s">
        <v>237</v>
      </c>
      <c r="DJ3" s="80" t="s">
        <v>217</v>
      </c>
      <c r="DK3" s="80" t="s">
        <v>238</v>
      </c>
      <c r="DL3" s="80" t="s">
        <v>229</v>
      </c>
      <c r="DM3" s="80" t="s">
        <v>209</v>
      </c>
      <c r="DN3" s="80" t="s">
        <v>200</v>
      </c>
      <c r="DO3" s="80" t="s">
        <v>239</v>
      </c>
      <c r="DP3" s="80" t="s">
        <v>240</v>
      </c>
      <c r="DQ3" s="80" t="s">
        <v>181</v>
      </c>
      <c r="DR3" s="80" t="s">
        <v>238</v>
      </c>
      <c r="DS3" s="80" t="s">
        <v>201</v>
      </c>
      <c r="DT3" s="80" t="s">
        <v>241</v>
      </c>
      <c r="DU3" s="80" t="s">
        <v>242</v>
      </c>
      <c r="DV3" s="80" t="s">
        <v>212</v>
      </c>
      <c r="DW3" s="80" t="s">
        <v>243</v>
      </c>
      <c r="DX3" s="80" t="s">
        <v>244</v>
      </c>
      <c r="DY3" s="80" t="s">
        <v>245</v>
      </c>
      <c r="DZ3" s="80" t="s">
        <v>216</v>
      </c>
      <c r="EA3" s="80" t="s">
        <v>230</v>
      </c>
      <c r="EB3" s="80" t="s">
        <v>237</v>
      </c>
      <c r="EC3" s="80" t="s">
        <v>195</v>
      </c>
      <c r="ED3" s="80" t="s">
        <v>209</v>
      </c>
      <c r="EE3" s="80" t="s">
        <v>181</v>
      </c>
      <c r="EF3" s="80" t="s">
        <v>235</v>
      </c>
      <c r="EG3" s="80" t="s">
        <v>208</v>
      </c>
      <c r="EH3" s="80" t="s">
        <v>205</v>
      </c>
      <c r="EI3" s="80" t="s">
        <v>246</v>
      </c>
      <c r="EJ3" s="80" t="s">
        <v>237</v>
      </c>
      <c r="EK3" s="80" t="s">
        <v>212</v>
      </c>
      <c r="EL3" s="80" t="s">
        <v>238</v>
      </c>
      <c r="EM3" s="80" t="s">
        <v>247</v>
      </c>
      <c r="EN3" s="80" t="s">
        <v>234</v>
      </c>
      <c r="EO3" s="80" t="s">
        <v>181</v>
      </c>
      <c r="EP3" s="80" t="s">
        <v>191</v>
      </c>
      <c r="EQ3" s="80" t="s">
        <v>248</v>
      </c>
      <c r="ER3" s="80" t="s">
        <v>241</v>
      </c>
      <c r="ES3" s="80" t="s">
        <v>236</v>
      </c>
      <c r="ET3" s="80" t="s">
        <v>232</v>
      </c>
      <c r="EU3" s="80" t="s">
        <v>225</v>
      </c>
      <c r="EV3" s="80" t="s">
        <v>245</v>
      </c>
      <c r="EW3" s="80" t="s">
        <v>190</v>
      </c>
      <c r="EX3" s="80" t="s">
        <v>197</v>
      </c>
      <c r="EY3" s="80" t="s">
        <v>240</v>
      </c>
      <c r="EZ3" s="80" t="s">
        <v>199</v>
      </c>
      <c r="FA3" s="80" t="s">
        <v>225</v>
      </c>
      <c r="FB3" s="80" t="s">
        <v>181</v>
      </c>
      <c r="FC3" s="80" t="s">
        <v>193</v>
      </c>
      <c r="FD3" s="80" t="s">
        <v>181</v>
      </c>
      <c r="FE3" s="80" t="s">
        <v>243</v>
      </c>
      <c r="FF3" s="80" t="s">
        <v>249</v>
      </c>
      <c r="FG3" s="80" t="s">
        <v>250</v>
      </c>
      <c r="FH3" s="80" t="s">
        <v>247</v>
      </c>
      <c r="FI3" s="80" t="s">
        <v>188</v>
      </c>
      <c r="FJ3" s="80" t="s">
        <v>216</v>
      </c>
      <c r="FK3" s="80" t="s">
        <v>242</v>
      </c>
      <c r="FL3" s="80" t="s">
        <v>238</v>
      </c>
      <c r="FM3" s="80" t="s">
        <v>234</v>
      </c>
      <c r="FN3" s="80" t="s">
        <v>247</v>
      </c>
      <c r="FO3" s="80" t="s">
        <v>251</v>
      </c>
      <c r="FP3" s="80" t="s">
        <v>245</v>
      </c>
      <c r="FQ3" s="80" t="s">
        <v>201</v>
      </c>
      <c r="FR3" s="80" t="s">
        <v>188</v>
      </c>
      <c r="FS3" s="80" t="s">
        <v>189</v>
      </c>
      <c r="FT3" s="80" t="s">
        <v>195</v>
      </c>
      <c r="FU3" s="80" t="s">
        <v>230</v>
      </c>
      <c r="FV3" s="80" t="s">
        <v>233</v>
      </c>
      <c r="FW3" s="80" t="s">
        <v>194</v>
      </c>
      <c r="FX3" s="80" t="s">
        <v>187</v>
      </c>
      <c r="FY3" s="80" t="s">
        <v>252</v>
      </c>
      <c r="FZ3" s="80" t="s">
        <v>181</v>
      </c>
      <c r="GA3" s="80" t="s">
        <v>214</v>
      </c>
      <c r="GB3" s="80" t="s">
        <v>248</v>
      </c>
      <c r="GC3" s="80" t="s">
        <v>216</v>
      </c>
      <c r="GD3" s="80" t="s">
        <v>247</v>
      </c>
      <c r="GE3" s="80" t="s">
        <v>212</v>
      </c>
      <c r="GF3" s="80" t="s">
        <v>253</v>
      </c>
      <c r="GG3" s="80" t="s">
        <v>230</v>
      </c>
      <c r="GH3" s="80" t="s">
        <v>200</v>
      </c>
      <c r="GI3" s="80" t="s">
        <v>188</v>
      </c>
      <c r="GJ3" s="80" t="s">
        <v>208</v>
      </c>
      <c r="GK3" s="80" t="s">
        <v>238</v>
      </c>
      <c r="GL3" s="80" t="s">
        <v>183</v>
      </c>
      <c r="GM3" s="80" t="s">
        <v>214</v>
      </c>
      <c r="GN3" s="80" t="s">
        <v>181</v>
      </c>
      <c r="GO3" s="80" t="s">
        <v>183</v>
      </c>
      <c r="GP3" s="80" t="s">
        <v>205</v>
      </c>
      <c r="GQ3" s="80" t="s">
        <v>205</v>
      </c>
      <c r="GR3" s="80" t="s">
        <v>254</v>
      </c>
      <c r="GS3" s="80" t="s">
        <v>182</v>
      </c>
      <c r="GT3" s="80" t="s">
        <v>238</v>
      </c>
      <c r="GU3" s="80" t="s">
        <v>225</v>
      </c>
      <c r="GV3" s="80" t="s">
        <v>235</v>
      </c>
      <c r="GW3" s="80" t="s">
        <v>200</v>
      </c>
      <c r="GX3" s="80" t="s">
        <v>225</v>
      </c>
      <c r="GY3" s="80" t="s">
        <v>226</v>
      </c>
      <c r="GZ3" s="80" t="s">
        <v>186</v>
      </c>
      <c r="HA3" s="80" t="s">
        <v>236</v>
      </c>
      <c r="HB3" s="80" t="s">
        <v>188</v>
      </c>
      <c r="HC3" s="80" t="s">
        <v>226</v>
      </c>
      <c r="HD3" s="80" t="s">
        <v>208</v>
      </c>
      <c r="HE3" s="80" t="s">
        <v>232</v>
      </c>
      <c r="HF3" s="80" t="s">
        <v>184</v>
      </c>
      <c r="HG3" s="80" t="s">
        <v>209</v>
      </c>
      <c r="HH3" s="80" t="s">
        <v>184</v>
      </c>
      <c r="HI3" s="80" t="s">
        <v>210</v>
      </c>
      <c r="HJ3" s="80" t="s">
        <v>186</v>
      </c>
      <c r="HK3" s="80" t="s">
        <v>199</v>
      </c>
      <c r="HL3" s="80" t="s">
        <v>201</v>
      </c>
      <c r="HM3" s="80" t="s">
        <v>226</v>
      </c>
      <c r="HN3" s="80" t="s">
        <v>215</v>
      </c>
      <c r="HO3" s="80" t="s">
        <v>224</v>
      </c>
      <c r="HP3" s="80" t="s">
        <v>228</v>
      </c>
      <c r="HQ3" s="80" t="s">
        <v>240</v>
      </c>
      <c r="HR3" s="80" t="s">
        <v>198</v>
      </c>
      <c r="HS3" s="80" t="s">
        <v>229</v>
      </c>
      <c r="HT3" s="80" t="s">
        <v>253</v>
      </c>
      <c r="HU3" s="80" t="s">
        <v>211</v>
      </c>
      <c r="HV3" s="80" t="s">
        <v>237</v>
      </c>
      <c r="HW3" s="80" t="s">
        <v>223</v>
      </c>
      <c r="HX3" s="80" t="s">
        <v>231</v>
      </c>
      <c r="HY3" s="80" t="s">
        <v>193</v>
      </c>
      <c r="HZ3" s="80" t="s">
        <v>190</v>
      </c>
      <c r="IA3" s="80" t="s">
        <v>249</v>
      </c>
      <c r="IB3" s="80" t="s">
        <v>232</v>
      </c>
      <c r="IC3" s="80" t="s">
        <v>210</v>
      </c>
      <c r="ID3" s="80" t="s">
        <v>186</v>
      </c>
      <c r="IE3" s="80" t="s">
        <v>243</v>
      </c>
      <c r="IF3" s="80" t="s">
        <v>251</v>
      </c>
      <c r="IG3" s="81" t="s">
        <v>211</v>
      </c>
      <c r="IH3" s="82" t="s">
        <v>190</v>
      </c>
    </row>
    <row r="4" spans="2:242" ht="26.5" customHeight="1">
      <c r="B4" s="169" t="s">
        <v>256</v>
      </c>
      <c r="C4" s="170"/>
      <c r="D4" s="79" t="s">
        <v>75</v>
      </c>
      <c r="E4" s="80" t="s">
        <v>77</v>
      </c>
      <c r="F4" s="80" t="s">
        <v>77</v>
      </c>
      <c r="G4" s="80" t="s">
        <v>80</v>
      </c>
      <c r="H4" s="80" t="s">
        <v>82</v>
      </c>
      <c r="I4" s="80" t="s">
        <v>84</v>
      </c>
      <c r="J4" s="80" t="s">
        <v>86</v>
      </c>
      <c r="K4" s="80" t="s">
        <v>88</v>
      </c>
      <c r="L4" s="80" t="s">
        <v>84</v>
      </c>
      <c r="M4" s="80" t="s">
        <v>80</v>
      </c>
      <c r="N4" s="80" t="s">
        <v>82</v>
      </c>
      <c r="O4" s="80" t="s">
        <v>88</v>
      </c>
      <c r="P4" s="80" t="s">
        <v>92</v>
      </c>
      <c r="Q4" s="80" t="s">
        <v>82</v>
      </c>
      <c r="R4" s="80" t="s">
        <v>95</v>
      </c>
      <c r="S4" s="80" t="s">
        <v>82</v>
      </c>
      <c r="T4" s="80" t="s">
        <v>82</v>
      </c>
      <c r="U4" s="80" t="s">
        <v>86</v>
      </c>
      <c r="V4" s="80" t="s">
        <v>84</v>
      </c>
      <c r="W4" s="80" t="s">
        <v>95</v>
      </c>
      <c r="X4" s="80" t="s">
        <v>92</v>
      </c>
      <c r="Y4" s="80" t="s">
        <v>82</v>
      </c>
      <c r="Z4" s="80" t="s">
        <v>77</v>
      </c>
      <c r="AA4" s="80" t="s">
        <v>88</v>
      </c>
      <c r="AB4" s="80" t="s">
        <v>92</v>
      </c>
      <c r="AC4" s="80" t="s">
        <v>103</v>
      </c>
      <c r="AD4" s="80" t="s">
        <v>84</v>
      </c>
      <c r="AE4" s="80" t="s">
        <v>103</v>
      </c>
      <c r="AF4" s="80" t="s">
        <v>95</v>
      </c>
      <c r="AG4" s="80" t="s">
        <v>77</v>
      </c>
      <c r="AH4" s="80" t="s">
        <v>95</v>
      </c>
      <c r="AI4" s="80" t="s">
        <v>95</v>
      </c>
      <c r="AJ4" s="80" t="s">
        <v>82</v>
      </c>
      <c r="AK4" s="80" t="s">
        <v>80</v>
      </c>
      <c r="AL4" s="80" t="s">
        <v>77</v>
      </c>
      <c r="AM4" s="80" t="s">
        <v>84</v>
      </c>
      <c r="AN4" s="80" t="s">
        <v>92</v>
      </c>
      <c r="AO4" s="80" t="s">
        <v>82</v>
      </c>
      <c r="AP4" s="80" t="s">
        <v>95</v>
      </c>
      <c r="AQ4" s="80" t="s">
        <v>75</v>
      </c>
      <c r="AR4" s="80" t="s">
        <v>77</v>
      </c>
      <c r="AS4" s="80" t="s">
        <v>95</v>
      </c>
      <c r="AT4" s="80" t="s">
        <v>92</v>
      </c>
      <c r="AU4" s="80" t="s">
        <v>82</v>
      </c>
      <c r="AV4" s="80" t="s">
        <v>95</v>
      </c>
      <c r="AW4" s="80" t="s">
        <v>77</v>
      </c>
      <c r="AX4" s="80" t="s">
        <v>82</v>
      </c>
      <c r="AY4" s="80" t="s">
        <v>103</v>
      </c>
      <c r="AZ4" s="80" t="s">
        <v>88</v>
      </c>
      <c r="BA4" s="80" t="s">
        <v>92</v>
      </c>
      <c r="BB4" s="80" t="s">
        <v>77</v>
      </c>
      <c r="BC4" s="80" t="s">
        <v>77</v>
      </c>
      <c r="BD4" s="80" t="s">
        <v>103</v>
      </c>
      <c r="BE4" s="80" t="s">
        <v>82</v>
      </c>
      <c r="BF4" s="80" t="s">
        <v>95</v>
      </c>
      <c r="BG4" s="80" t="s">
        <v>92</v>
      </c>
      <c r="BH4" s="80" t="s">
        <v>80</v>
      </c>
      <c r="BI4" s="80" t="s">
        <v>75</v>
      </c>
      <c r="BJ4" s="80" t="s">
        <v>92</v>
      </c>
      <c r="BK4" s="80" t="s">
        <v>75</v>
      </c>
      <c r="BL4" s="80" t="s">
        <v>103</v>
      </c>
      <c r="BM4" s="80" t="s">
        <v>92</v>
      </c>
      <c r="BN4" s="80" t="s">
        <v>95</v>
      </c>
      <c r="BO4" s="80" t="s">
        <v>103</v>
      </c>
      <c r="BP4" s="80" t="s">
        <v>82</v>
      </c>
      <c r="BQ4" s="80" t="s">
        <v>103</v>
      </c>
      <c r="BR4" s="80" t="s">
        <v>92</v>
      </c>
      <c r="BS4" s="80" t="s">
        <v>95</v>
      </c>
      <c r="BT4" s="80" t="s">
        <v>92</v>
      </c>
      <c r="BU4" s="80" t="s">
        <v>82</v>
      </c>
      <c r="BV4" s="80" t="s">
        <v>95</v>
      </c>
      <c r="BW4" s="80" t="s">
        <v>77</v>
      </c>
      <c r="BX4" s="80" t="s">
        <v>86</v>
      </c>
      <c r="BY4" s="80" t="s">
        <v>75</v>
      </c>
      <c r="BZ4" s="80" t="s">
        <v>84</v>
      </c>
      <c r="CA4" s="80" t="s">
        <v>82</v>
      </c>
      <c r="CB4" s="80" t="s">
        <v>92</v>
      </c>
      <c r="CC4" s="80" t="s">
        <v>82</v>
      </c>
      <c r="CD4" s="80" t="s">
        <v>103</v>
      </c>
      <c r="CE4" s="80" t="s">
        <v>82</v>
      </c>
      <c r="CF4" s="80" t="s">
        <v>88</v>
      </c>
      <c r="CG4" s="80" t="s">
        <v>86</v>
      </c>
      <c r="CH4" s="80" t="s">
        <v>84</v>
      </c>
      <c r="CI4" s="80" t="s">
        <v>84</v>
      </c>
      <c r="CJ4" s="80" t="s">
        <v>75</v>
      </c>
      <c r="CK4" s="80" t="s">
        <v>82</v>
      </c>
      <c r="CL4" s="80" t="s">
        <v>75</v>
      </c>
      <c r="CM4" s="80" t="s">
        <v>88</v>
      </c>
      <c r="CN4" s="80" t="s">
        <v>75</v>
      </c>
      <c r="CO4" s="80" t="s">
        <v>84</v>
      </c>
      <c r="CP4" s="80" t="s">
        <v>95</v>
      </c>
      <c r="CQ4" s="80" t="s">
        <v>82</v>
      </c>
      <c r="CR4" s="80" t="s">
        <v>80</v>
      </c>
      <c r="CS4" s="80" t="s">
        <v>103</v>
      </c>
      <c r="CT4" s="80" t="s">
        <v>82</v>
      </c>
      <c r="CU4" s="80" t="s">
        <v>75</v>
      </c>
      <c r="CV4" s="80" t="s">
        <v>82</v>
      </c>
      <c r="CW4" s="80" t="s">
        <v>82</v>
      </c>
      <c r="CX4" s="80" t="s">
        <v>92</v>
      </c>
      <c r="CY4" s="80" t="s">
        <v>84</v>
      </c>
      <c r="CZ4" s="80" t="s">
        <v>82</v>
      </c>
      <c r="DA4" s="80" t="s">
        <v>103</v>
      </c>
      <c r="DB4" s="80" t="s">
        <v>82</v>
      </c>
      <c r="DC4" s="80" t="s">
        <v>75</v>
      </c>
      <c r="DD4" s="80" t="s">
        <v>84</v>
      </c>
      <c r="DE4" s="80" t="s">
        <v>92</v>
      </c>
      <c r="DF4" s="80" t="s">
        <v>95</v>
      </c>
      <c r="DG4" s="80" t="s">
        <v>77</v>
      </c>
      <c r="DH4" s="80" t="s">
        <v>75</v>
      </c>
      <c r="DI4" s="80" t="s">
        <v>88</v>
      </c>
      <c r="DJ4" s="80" t="s">
        <v>77</v>
      </c>
      <c r="DK4" s="80" t="s">
        <v>88</v>
      </c>
      <c r="DL4" s="80" t="s">
        <v>95</v>
      </c>
      <c r="DM4" s="80" t="s">
        <v>92</v>
      </c>
      <c r="DN4" s="80" t="s">
        <v>82</v>
      </c>
      <c r="DO4" s="80" t="s">
        <v>84</v>
      </c>
      <c r="DP4" s="80" t="s">
        <v>75</v>
      </c>
      <c r="DQ4" s="80" t="s">
        <v>103</v>
      </c>
      <c r="DR4" s="80" t="s">
        <v>77</v>
      </c>
      <c r="DS4" s="80" t="s">
        <v>92</v>
      </c>
      <c r="DT4" s="80" t="s">
        <v>82</v>
      </c>
      <c r="DU4" s="80" t="s">
        <v>92</v>
      </c>
      <c r="DV4" s="80" t="s">
        <v>95</v>
      </c>
      <c r="DW4" s="80" t="s">
        <v>88</v>
      </c>
      <c r="DX4" s="80" t="s">
        <v>92</v>
      </c>
      <c r="DY4" s="80" t="s">
        <v>84</v>
      </c>
      <c r="DZ4" s="80" t="s">
        <v>82</v>
      </c>
      <c r="EA4" s="80" t="s">
        <v>92</v>
      </c>
      <c r="EB4" s="80" t="s">
        <v>92</v>
      </c>
      <c r="EC4" s="80" t="s">
        <v>103</v>
      </c>
      <c r="ED4" s="80" t="s">
        <v>84</v>
      </c>
      <c r="EE4" s="80" t="s">
        <v>82</v>
      </c>
      <c r="EF4" s="80" t="s">
        <v>82</v>
      </c>
      <c r="EG4" s="80" t="s">
        <v>88</v>
      </c>
      <c r="EH4" s="80" t="s">
        <v>84</v>
      </c>
      <c r="EI4" s="80" t="s">
        <v>92</v>
      </c>
      <c r="EJ4" s="80" t="s">
        <v>103</v>
      </c>
      <c r="EK4" s="80" t="s">
        <v>92</v>
      </c>
      <c r="EL4" s="80" t="s">
        <v>92</v>
      </c>
      <c r="EM4" s="80" t="s">
        <v>82</v>
      </c>
      <c r="EN4" s="80" t="s">
        <v>86</v>
      </c>
      <c r="EO4" s="80" t="s">
        <v>77</v>
      </c>
      <c r="EP4" s="80" t="s">
        <v>77</v>
      </c>
      <c r="EQ4" s="80" t="s">
        <v>95</v>
      </c>
      <c r="ER4" s="80" t="s">
        <v>84</v>
      </c>
      <c r="ES4" s="80" t="s">
        <v>103</v>
      </c>
      <c r="ET4" s="80" t="s">
        <v>88</v>
      </c>
      <c r="EU4" s="80" t="s">
        <v>92</v>
      </c>
      <c r="EV4" s="80" t="s">
        <v>92</v>
      </c>
      <c r="EW4" s="80" t="s">
        <v>80</v>
      </c>
      <c r="EX4" s="80" t="s">
        <v>92</v>
      </c>
      <c r="EY4" s="80" t="s">
        <v>95</v>
      </c>
      <c r="EZ4" s="80" t="s">
        <v>103</v>
      </c>
      <c r="FA4" s="80" t="s">
        <v>103</v>
      </c>
      <c r="FB4" s="80" t="s">
        <v>82</v>
      </c>
      <c r="FC4" s="80" t="s">
        <v>92</v>
      </c>
      <c r="FD4" s="80" t="s">
        <v>95</v>
      </c>
      <c r="FE4" s="80" t="s">
        <v>75</v>
      </c>
      <c r="FF4" s="80" t="s">
        <v>95</v>
      </c>
      <c r="FG4" s="80" t="s">
        <v>84</v>
      </c>
      <c r="FH4" s="80" t="s">
        <v>84</v>
      </c>
      <c r="FI4" s="80" t="s">
        <v>95</v>
      </c>
      <c r="FJ4" s="80" t="s">
        <v>95</v>
      </c>
      <c r="FK4" s="80" t="s">
        <v>92</v>
      </c>
      <c r="FL4" s="80" t="s">
        <v>84</v>
      </c>
      <c r="FM4" s="80" t="s">
        <v>103</v>
      </c>
      <c r="FN4" s="80" t="s">
        <v>86</v>
      </c>
      <c r="FO4" s="80" t="s">
        <v>92</v>
      </c>
      <c r="FP4" s="80" t="s">
        <v>84</v>
      </c>
      <c r="FQ4" s="80" t="s">
        <v>82</v>
      </c>
      <c r="FR4" s="80" t="s">
        <v>95</v>
      </c>
      <c r="FS4" s="80" t="s">
        <v>84</v>
      </c>
      <c r="FT4" s="80" t="s">
        <v>95</v>
      </c>
      <c r="FU4" s="80" t="s">
        <v>75</v>
      </c>
      <c r="FV4" s="80" t="s">
        <v>82</v>
      </c>
      <c r="FW4" s="80" t="s">
        <v>103</v>
      </c>
      <c r="FX4" s="80" t="s">
        <v>82</v>
      </c>
      <c r="FY4" s="80" t="s">
        <v>103</v>
      </c>
      <c r="FZ4" s="80" t="s">
        <v>82</v>
      </c>
      <c r="GA4" s="80" t="s">
        <v>75</v>
      </c>
      <c r="GB4" s="80" t="s">
        <v>82</v>
      </c>
      <c r="GC4" s="80" t="s">
        <v>84</v>
      </c>
      <c r="GD4" s="80" t="s">
        <v>82</v>
      </c>
      <c r="GE4" s="80" t="s">
        <v>84</v>
      </c>
      <c r="GF4" s="80" t="s">
        <v>95</v>
      </c>
      <c r="GG4" s="80" t="s">
        <v>77</v>
      </c>
      <c r="GH4" s="80" t="s">
        <v>84</v>
      </c>
      <c r="GI4" s="80" t="s">
        <v>95</v>
      </c>
      <c r="GJ4" s="80" t="s">
        <v>84</v>
      </c>
      <c r="GK4" s="80" t="s">
        <v>77</v>
      </c>
      <c r="GL4" s="80" t="s">
        <v>84</v>
      </c>
      <c r="GM4" s="80" t="s">
        <v>95</v>
      </c>
      <c r="GN4" s="80" t="s">
        <v>84</v>
      </c>
      <c r="GO4" s="80" t="s">
        <v>77</v>
      </c>
      <c r="GP4" s="80" t="s">
        <v>84</v>
      </c>
      <c r="GQ4" s="80" t="s">
        <v>84</v>
      </c>
      <c r="GR4" s="80" t="s">
        <v>77</v>
      </c>
      <c r="GS4" s="80" t="s">
        <v>82</v>
      </c>
      <c r="GT4" s="80" t="s">
        <v>82</v>
      </c>
      <c r="GU4" s="80" t="s">
        <v>95</v>
      </c>
      <c r="GV4" s="80" t="s">
        <v>92</v>
      </c>
      <c r="GW4" s="80" t="s">
        <v>84</v>
      </c>
      <c r="GX4" s="80" t="s">
        <v>82</v>
      </c>
      <c r="GY4" s="80" t="s">
        <v>95</v>
      </c>
      <c r="GZ4" s="80" t="s">
        <v>82</v>
      </c>
      <c r="HA4" s="80" t="s">
        <v>82</v>
      </c>
      <c r="HB4" s="80" t="s">
        <v>95</v>
      </c>
      <c r="HC4" s="80" t="s">
        <v>103</v>
      </c>
      <c r="HD4" s="80" t="s">
        <v>95</v>
      </c>
      <c r="HE4" s="80" t="s">
        <v>80</v>
      </c>
      <c r="HF4" s="80" t="s">
        <v>75</v>
      </c>
      <c r="HG4" s="80" t="s">
        <v>92</v>
      </c>
      <c r="HH4" s="80" t="s">
        <v>88</v>
      </c>
      <c r="HI4" s="80" t="s">
        <v>82</v>
      </c>
      <c r="HJ4" s="80" t="s">
        <v>95</v>
      </c>
      <c r="HK4" s="80" t="s">
        <v>95</v>
      </c>
      <c r="HL4" s="80" t="s">
        <v>82</v>
      </c>
      <c r="HM4" s="80" t="s">
        <v>84</v>
      </c>
      <c r="HN4" s="80" t="s">
        <v>82</v>
      </c>
      <c r="HO4" s="80" t="s">
        <v>84</v>
      </c>
      <c r="HP4" s="80" t="s">
        <v>82</v>
      </c>
      <c r="HQ4" s="80" t="s">
        <v>92</v>
      </c>
      <c r="HR4" s="80" t="s">
        <v>92</v>
      </c>
      <c r="HS4" s="80" t="s">
        <v>82</v>
      </c>
      <c r="HT4" s="80" t="s">
        <v>103</v>
      </c>
      <c r="HU4" s="80" t="s">
        <v>103</v>
      </c>
      <c r="HV4" s="80" t="s">
        <v>95</v>
      </c>
      <c r="HW4" s="80" t="s">
        <v>92</v>
      </c>
      <c r="HX4" s="80" t="s">
        <v>88</v>
      </c>
      <c r="HY4" s="80" t="s">
        <v>84</v>
      </c>
      <c r="HZ4" s="80" t="s">
        <v>95</v>
      </c>
      <c r="IA4" s="80" t="s">
        <v>77</v>
      </c>
      <c r="IB4" s="80" t="s">
        <v>88</v>
      </c>
      <c r="IC4" s="80" t="s">
        <v>95</v>
      </c>
      <c r="ID4" s="80" t="s">
        <v>103</v>
      </c>
      <c r="IE4" s="80" t="s">
        <v>103</v>
      </c>
      <c r="IF4" s="80" t="s">
        <v>82</v>
      </c>
      <c r="IG4" s="81" t="s">
        <v>84</v>
      </c>
      <c r="IH4" s="82" t="s">
        <v>92</v>
      </c>
    </row>
    <row r="5" spans="2:242" ht="26.5" customHeight="1" thickBot="1">
      <c r="B5" s="167" t="s">
        <v>257</v>
      </c>
      <c r="C5" s="168"/>
      <c r="D5" s="83">
        <v>79.459999999999994</v>
      </c>
      <c r="E5" s="84">
        <v>3.17</v>
      </c>
      <c r="F5" s="84">
        <v>11.61</v>
      </c>
      <c r="G5" s="84">
        <v>51.3</v>
      </c>
      <c r="H5" s="84">
        <v>65.83</v>
      </c>
      <c r="I5" s="84">
        <v>41.34</v>
      </c>
      <c r="J5" s="84">
        <v>148.33000000000001</v>
      </c>
      <c r="K5" s="84">
        <v>32.380000000000003</v>
      </c>
      <c r="L5" s="84">
        <v>58.17</v>
      </c>
      <c r="M5" s="84">
        <v>13.97</v>
      </c>
      <c r="N5" s="84">
        <v>81.91</v>
      </c>
      <c r="O5" s="84">
        <v>22.98</v>
      </c>
      <c r="P5" s="84">
        <v>140.51</v>
      </c>
      <c r="Q5" s="84">
        <v>3.25</v>
      </c>
      <c r="R5" s="84">
        <v>48.29</v>
      </c>
      <c r="S5" s="84">
        <v>55.09</v>
      </c>
      <c r="T5" s="84">
        <v>3.05</v>
      </c>
      <c r="U5" s="84">
        <v>146.06</v>
      </c>
      <c r="V5" s="84">
        <v>25.73</v>
      </c>
      <c r="W5" s="84">
        <v>66.290000000000006</v>
      </c>
      <c r="X5" s="84">
        <v>136.54</v>
      </c>
      <c r="Y5" s="84">
        <v>208.58</v>
      </c>
      <c r="Z5" s="84">
        <v>98.03</v>
      </c>
      <c r="AA5" s="84">
        <v>4.5599999999999996</v>
      </c>
      <c r="AB5" s="84">
        <v>26.93</v>
      </c>
      <c r="AC5" s="84">
        <v>55.28</v>
      </c>
      <c r="AD5" s="84">
        <v>76.069999999999993</v>
      </c>
      <c r="AE5" s="84">
        <v>125.77</v>
      </c>
      <c r="AF5" s="84">
        <v>13.84</v>
      </c>
      <c r="AG5" s="84">
        <v>6.01</v>
      </c>
      <c r="AH5" s="84">
        <v>92.69</v>
      </c>
      <c r="AI5" s="84">
        <v>25.83</v>
      </c>
      <c r="AJ5" s="84">
        <v>2.94</v>
      </c>
      <c r="AK5" s="84">
        <v>12.69</v>
      </c>
      <c r="AL5" s="84">
        <v>3.67</v>
      </c>
      <c r="AM5" s="84">
        <v>84.81</v>
      </c>
      <c r="AN5" s="84">
        <v>76.83</v>
      </c>
      <c r="AO5" s="84">
        <v>76.56</v>
      </c>
      <c r="AP5" s="84">
        <v>12.76</v>
      </c>
      <c r="AQ5" s="84">
        <v>22.77</v>
      </c>
      <c r="AR5" s="84">
        <v>4.54</v>
      </c>
      <c r="AS5" s="84">
        <v>229.24</v>
      </c>
      <c r="AT5" s="84">
        <v>1.35</v>
      </c>
      <c r="AU5" s="84">
        <v>7.45</v>
      </c>
      <c r="AV5" s="84">
        <v>79.7</v>
      </c>
      <c r="AW5" s="84">
        <v>6.4</v>
      </c>
      <c r="AX5" s="84">
        <v>147.26</v>
      </c>
      <c r="AY5" s="84">
        <v>1.1499999999999999</v>
      </c>
      <c r="AZ5" s="84">
        <v>5.74</v>
      </c>
      <c r="BA5" s="84">
        <v>21.18</v>
      </c>
      <c r="BB5" s="84">
        <v>0.12</v>
      </c>
      <c r="BC5" s="84">
        <v>168.22</v>
      </c>
      <c r="BD5" s="84">
        <v>8.98</v>
      </c>
      <c r="BE5" s="84">
        <v>29.76</v>
      </c>
      <c r="BF5" s="84">
        <v>45.08</v>
      </c>
      <c r="BG5" s="84">
        <v>63.79</v>
      </c>
      <c r="BH5" s="84">
        <v>17.68</v>
      </c>
      <c r="BI5" s="84">
        <v>107.83</v>
      </c>
      <c r="BJ5" s="84">
        <v>7.56</v>
      </c>
      <c r="BK5" s="84">
        <v>1.61</v>
      </c>
      <c r="BL5" s="84">
        <v>0.56000000000000005</v>
      </c>
      <c r="BM5" s="84">
        <v>24.69</v>
      </c>
      <c r="BN5" s="84">
        <v>17.52</v>
      </c>
      <c r="BO5" s="84">
        <v>40.26</v>
      </c>
      <c r="BP5" s="84">
        <v>41.76</v>
      </c>
      <c r="BQ5" s="84">
        <v>1.96</v>
      </c>
      <c r="BR5" s="84">
        <v>74.16</v>
      </c>
      <c r="BS5" s="84">
        <v>4.7300000000000004</v>
      </c>
      <c r="BT5" s="84">
        <v>150.15</v>
      </c>
      <c r="BU5" s="84">
        <v>6.27</v>
      </c>
      <c r="BV5" s="84">
        <v>257.62</v>
      </c>
      <c r="BW5" s="84">
        <v>12.69</v>
      </c>
      <c r="BX5" s="84">
        <v>214.27</v>
      </c>
      <c r="BY5" s="84">
        <v>64.5</v>
      </c>
      <c r="BZ5" s="84">
        <v>3.43</v>
      </c>
      <c r="CA5" s="84">
        <v>4.88</v>
      </c>
      <c r="CB5" s="84">
        <v>64.86</v>
      </c>
      <c r="CC5" s="84">
        <v>77.92</v>
      </c>
      <c r="CD5" s="84">
        <v>63.36</v>
      </c>
      <c r="CE5" s="84">
        <v>87.03</v>
      </c>
      <c r="CF5" s="84">
        <v>34.57</v>
      </c>
      <c r="CG5" s="84">
        <v>10.19</v>
      </c>
      <c r="CH5" s="84">
        <v>52.84</v>
      </c>
      <c r="CI5" s="84">
        <v>47.3</v>
      </c>
      <c r="CJ5" s="84">
        <v>0.4</v>
      </c>
      <c r="CK5" s="84">
        <v>191.67</v>
      </c>
      <c r="CL5" s="84">
        <v>42.11</v>
      </c>
      <c r="CM5" s="84">
        <v>0.59</v>
      </c>
      <c r="CN5" s="84">
        <v>15.51</v>
      </c>
      <c r="CO5" s="84">
        <v>12.75</v>
      </c>
      <c r="CP5" s="84">
        <v>8.56</v>
      </c>
      <c r="CQ5" s="84">
        <v>108.26</v>
      </c>
      <c r="CR5" s="84">
        <v>84.21</v>
      </c>
      <c r="CS5" s="84">
        <v>15.66</v>
      </c>
      <c r="CT5" s="84">
        <v>54.83</v>
      </c>
      <c r="CU5" s="84">
        <v>26.78</v>
      </c>
      <c r="CV5" s="84">
        <v>23.29</v>
      </c>
      <c r="CW5" s="84">
        <v>110.37</v>
      </c>
      <c r="CX5" s="84">
        <v>166.31</v>
      </c>
      <c r="CY5" s="84">
        <v>142.08000000000001</v>
      </c>
      <c r="CZ5" s="84">
        <v>3.1</v>
      </c>
      <c r="DA5" s="84">
        <v>249.06</v>
      </c>
      <c r="DB5" s="84">
        <v>0.78</v>
      </c>
      <c r="DC5" s="84">
        <v>8.6300000000000008</v>
      </c>
      <c r="DD5" s="84">
        <v>1.3</v>
      </c>
      <c r="DE5" s="84">
        <v>162.33000000000001</v>
      </c>
      <c r="DF5" s="84">
        <v>53.8</v>
      </c>
      <c r="DG5" s="84">
        <v>41.95</v>
      </c>
      <c r="DH5" s="84">
        <v>360.63</v>
      </c>
      <c r="DI5" s="84">
        <v>288.43</v>
      </c>
      <c r="DJ5" s="84">
        <v>36.71</v>
      </c>
      <c r="DK5" s="84">
        <v>19.64</v>
      </c>
      <c r="DL5" s="84">
        <v>96.04</v>
      </c>
      <c r="DM5" s="84">
        <v>34.880000000000003</v>
      </c>
      <c r="DN5" s="84">
        <v>131.69999999999999</v>
      </c>
      <c r="DO5" s="84">
        <v>22</v>
      </c>
      <c r="DP5" s="84">
        <v>13.55</v>
      </c>
      <c r="DQ5" s="84">
        <v>101.95</v>
      </c>
      <c r="DR5" s="84">
        <v>64.19</v>
      </c>
      <c r="DS5" s="84">
        <v>183.17</v>
      </c>
      <c r="DT5" s="84">
        <v>30.54</v>
      </c>
      <c r="DU5" s="84">
        <v>71.97</v>
      </c>
      <c r="DV5" s="84">
        <v>195.68</v>
      </c>
      <c r="DW5" s="84">
        <v>890.78</v>
      </c>
      <c r="DX5" s="84">
        <v>3.94</v>
      </c>
      <c r="DY5" s="84">
        <v>20.12</v>
      </c>
      <c r="DZ5" s="84">
        <v>124.12</v>
      </c>
      <c r="EA5" s="84">
        <v>20.39</v>
      </c>
      <c r="EB5" s="84">
        <v>22.21</v>
      </c>
      <c r="EC5" s="84">
        <v>45.03</v>
      </c>
      <c r="ED5" s="84">
        <v>7.99</v>
      </c>
      <c r="EE5" s="84">
        <v>94.77</v>
      </c>
      <c r="EF5" s="84">
        <v>34.24</v>
      </c>
      <c r="EG5" s="84">
        <v>5.44</v>
      </c>
      <c r="EH5" s="84">
        <v>168.64</v>
      </c>
      <c r="EI5" s="84">
        <v>93.63</v>
      </c>
      <c r="EJ5" s="84">
        <v>34.86</v>
      </c>
      <c r="EK5" s="84">
        <v>30.96</v>
      </c>
      <c r="EL5" s="84">
        <v>0.45</v>
      </c>
      <c r="EM5" s="84">
        <v>47.42</v>
      </c>
      <c r="EN5" s="84">
        <v>13.99</v>
      </c>
      <c r="EO5" s="84">
        <v>126.38</v>
      </c>
      <c r="EP5" s="84">
        <v>1.17</v>
      </c>
      <c r="EQ5" s="84">
        <v>10.14</v>
      </c>
      <c r="ER5" s="84">
        <v>5.45</v>
      </c>
      <c r="ES5" s="84">
        <v>122.46</v>
      </c>
      <c r="ET5" s="84">
        <v>60.26</v>
      </c>
      <c r="EU5" s="84">
        <v>126.56</v>
      </c>
      <c r="EV5" s="84">
        <v>30.34</v>
      </c>
      <c r="EW5" s="84">
        <v>184.41</v>
      </c>
      <c r="EX5" s="84">
        <v>135.35</v>
      </c>
      <c r="EY5" s="84">
        <v>27.36</v>
      </c>
      <c r="EZ5" s="84">
        <v>155.97</v>
      </c>
      <c r="FA5" s="84">
        <v>89.16</v>
      </c>
      <c r="FB5" s="84">
        <v>73.790000000000006</v>
      </c>
      <c r="FC5" s="84">
        <v>12.51</v>
      </c>
      <c r="FD5" s="84">
        <v>67.88</v>
      </c>
      <c r="FE5" s="84">
        <v>108.04</v>
      </c>
      <c r="FF5" s="84">
        <v>11.26</v>
      </c>
      <c r="FG5" s="84">
        <v>29.83</v>
      </c>
      <c r="FH5" s="84">
        <v>2.4</v>
      </c>
      <c r="FI5" s="84">
        <v>3.77</v>
      </c>
      <c r="FJ5" s="84">
        <v>35.03</v>
      </c>
      <c r="FK5" s="84">
        <v>83.93</v>
      </c>
      <c r="FL5" s="84">
        <v>95.66</v>
      </c>
      <c r="FM5" s="84">
        <v>21.48</v>
      </c>
      <c r="FN5" s="84">
        <v>23.65</v>
      </c>
      <c r="FO5" s="84">
        <v>34.82</v>
      </c>
      <c r="FP5" s="84">
        <v>0.2</v>
      </c>
      <c r="FQ5" s="84">
        <v>17.55</v>
      </c>
      <c r="FR5" s="84">
        <v>22.72</v>
      </c>
      <c r="FS5" s="84">
        <v>44.12</v>
      </c>
      <c r="FT5" s="84">
        <v>99.23</v>
      </c>
      <c r="FU5" s="84">
        <v>370.61</v>
      </c>
      <c r="FV5" s="84">
        <v>70.290000000000006</v>
      </c>
      <c r="FW5" s="84">
        <v>91.48</v>
      </c>
      <c r="FX5" s="84">
        <v>137.35</v>
      </c>
      <c r="FY5" s="84">
        <v>3.02</v>
      </c>
      <c r="FZ5" s="84">
        <v>458.78</v>
      </c>
      <c r="GA5" s="84">
        <v>11.09</v>
      </c>
      <c r="GB5" s="84">
        <v>18.690000000000001</v>
      </c>
      <c r="GC5" s="84">
        <v>56.63</v>
      </c>
      <c r="GD5" s="84">
        <v>44.17</v>
      </c>
      <c r="GE5" s="84">
        <v>4.34</v>
      </c>
      <c r="GF5" s="84">
        <v>9.2100000000000009</v>
      </c>
      <c r="GG5" s="84">
        <v>4.07</v>
      </c>
      <c r="GH5" s="84">
        <v>156.66</v>
      </c>
      <c r="GI5" s="84">
        <v>19.97</v>
      </c>
      <c r="GJ5" s="84">
        <v>17.920000000000002</v>
      </c>
      <c r="GK5" s="84">
        <v>7.93</v>
      </c>
      <c r="GL5" s="84">
        <v>8.24</v>
      </c>
      <c r="GM5" s="84">
        <v>13.95</v>
      </c>
      <c r="GN5" s="84">
        <v>47.94</v>
      </c>
      <c r="GO5" s="84">
        <v>14.68</v>
      </c>
      <c r="GP5" s="84">
        <v>9.3000000000000007</v>
      </c>
      <c r="GQ5" s="84">
        <v>3.5</v>
      </c>
      <c r="GR5" s="84">
        <v>24.5</v>
      </c>
      <c r="GS5" s="84">
        <v>38.82</v>
      </c>
      <c r="GT5" s="84">
        <v>2.74</v>
      </c>
      <c r="GU5" s="84">
        <v>140.26</v>
      </c>
      <c r="GV5" s="84">
        <v>25.36</v>
      </c>
      <c r="GW5" s="84">
        <v>53.3</v>
      </c>
      <c r="GX5" s="84">
        <v>86.53</v>
      </c>
      <c r="GY5" s="84">
        <v>8.1199999999999992</v>
      </c>
      <c r="GZ5" s="84">
        <v>25.09</v>
      </c>
      <c r="HA5" s="84">
        <v>31.29</v>
      </c>
      <c r="HB5" s="84">
        <v>180.45</v>
      </c>
      <c r="HC5" s="84">
        <v>11.57</v>
      </c>
      <c r="HD5" s="84">
        <v>16.27</v>
      </c>
      <c r="HE5" s="84">
        <v>73.83</v>
      </c>
      <c r="HF5" s="84">
        <v>147.06</v>
      </c>
      <c r="HG5" s="84">
        <v>148.61000000000001</v>
      </c>
      <c r="HH5" s="84">
        <v>14.78</v>
      </c>
      <c r="HI5" s="84">
        <v>68.66</v>
      </c>
      <c r="HJ5" s="84">
        <v>7.23</v>
      </c>
      <c r="HK5" s="84">
        <v>4.93</v>
      </c>
      <c r="HL5" s="84">
        <v>189.09</v>
      </c>
      <c r="HM5" s="84">
        <v>44.12</v>
      </c>
      <c r="HN5" s="84">
        <v>11.93</v>
      </c>
      <c r="HO5" s="84">
        <v>73.02</v>
      </c>
      <c r="HP5" s="84">
        <v>89</v>
      </c>
      <c r="HQ5" s="84">
        <v>145.04</v>
      </c>
      <c r="HR5" s="84">
        <v>60.18</v>
      </c>
      <c r="HS5" s="84">
        <v>64.56</v>
      </c>
      <c r="HT5" s="84">
        <v>6.17</v>
      </c>
      <c r="HU5" s="84">
        <v>45.59</v>
      </c>
      <c r="HV5" s="84">
        <v>4.2</v>
      </c>
      <c r="HW5" s="84">
        <v>16.37</v>
      </c>
      <c r="HX5" s="84">
        <v>83.49</v>
      </c>
      <c r="HY5" s="84">
        <v>708.95</v>
      </c>
      <c r="HZ5" s="84">
        <v>4.41</v>
      </c>
      <c r="IA5" s="84">
        <v>1.35</v>
      </c>
      <c r="IB5" s="84">
        <v>13.02</v>
      </c>
      <c r="IC5" s="84">
        <v>64.33</v>
      </c>
      <c r="ID5" s="84">
        <v>4.8099999999999996</v>
      </c>
      <c r="IE5" s="84">
        <v>71.069999999999993</v>
      </c>
      <c r="IF5" s="84">
        <v>64.45</v>
      </c>
      <c r="IG5" s="85">
        <v>6.88</v>
      </c>
      <c r="IH5" s="86">
        <v>30.53</v>
      </c>
    </row>
    <row r="7" spans="2:242" ht="16" thickBot="1"/>
    <row r="8" spans="2:242" ht="34">
      <c r="B8" s="20" t="s">
        <v>180</v>
      </c>
      <c r="C8" s="21" t="s">
        <v>259</v>
      </c>
      <c r="D8" s="175" t="s">
        <v>257</v>
      </c>
      <c r="E8" s="176"/>
      <c r="F8" s="138"/>
      <c r="H8" s="3" t="s">
        <v>0</v>
      </c>
    </row>
    <row r="9" spans="2:242" ht="22.5" customHeight="1">
      <c r="B9" s="70">
        <v>10250</v>
      </c>
      <c r="C9" s="71"/>
      <c r="D9" s="173"/>
      <c r="E9" s="173"/>
      <c r="F9" s="174"/>
      <c r="H9" s="4" t="s">
        <v>980</v>
      </c>
    </row>
    <row r="10" spans="2:242" ht="22.5" customHeight="1">
      <c r="B10" s="72">
        <v>10355</v>
      </c>
      <c r="C10" s="71"/>
      <c r="D10" s="173"/>
      <c r="E10" s="173"/>
      <c r="F10" s="174"/>
      <c r="H10" s="4"/>
    </row>
    <row r="11" spans="2:242" ht="22.5" customHeight="1">
      <c r="B11" s="72">
        <v>10290</v>
      </c>
      <c r="C11" s="71"/>
      <c r="D11" s="173"/>
      <c r="E11" s="173"/>
      <c r="F11" s="174"/>
      <c r="H11" s="4" t="s">
        <v>981</v>
      </c>
    </row>
    <row r="12" spans="2:242" ht="22.5" customHeight="1">
      <c r="B12" s="72">
        <v>10291</v>
      </c>
      <c r="C12" s="71"/>
      <c r="D12" s="173"/>
      <c r="E12" s="173"/>
      <c r="F12" s="174"/>
    </row>
    <row r="13" spans="2:242" ht="22.5" customHeight="1">
      <c r="B13" s="72">
        <v>10479</v>
      </c>
      <c r="C13" s="71"/>
      <c r="D13" s="173"/>
      <c r="E13" s="173"/>
      <c r="F13" s="174"/>
      <c r="H13" s="4" t="s">
        <v>260</v>
      </c>
    </row>
    <row r="14" spans="2:242" ht="22.5" customHeight="1">
      <c r="B14" s="72">
        <v>10300</v>
      </c>
      <c r="C14" s="71"/>
      <c r="D14" s="173"/>
      <c r="E14" s="173"/>
      <c r="F14" s="174"/>
    </row>
    <row r="15" spans="2:242" ht="22.5" customHeight="1">
      <c r="B15" s="72">
        <v>10480</v>
      </c>
      <c r="C15" s="71"/>
      <c r="D15" s="173"/>
      <c r="E15" s="173"/>
      <c r="F15" s="174"/>
    </row>
    <row r="16" spans="2:242" ht="22.5" customHeight="1" thickBot="1">
      <c r="B16" s="73">
        <v>10500</v>
      </c>
      <c r="C16" s="74"/>
      <c r="D16" s="177"/>
      <c r="E16" s="177"/>
      <c r="F16" s="178"/>
    </row>
  </sheetData>
  <mergeCells count="13">
    <mergeCell ref="D11:F11"/>
    <mergeCell ref="D16:F16"/>
    <mergeCell ref="D15:F15"/>
    <mergeCell ref="D14:F14"/>
    <mergeCell ref="D13:F13"/>
    <mergeCell ref="D12:F12"/>
    <mergeCell ref="B5:C5"/>
    <mergeCell ref="B4:C4"/>
    <mergeCell ref="B3:C3"/>
    <mergeCell ref="B2:C2"/>
    <mergeCell ref="D10:F10"/>
    <mergeCell ref="D9:F9"/>
    <mergeCell ref="D8:F8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EFD6B-AFFA-474B-BE08-0F17571F267C}">
  <dimension ref="B1:F14"/>
  <sheetViews>
    <sheetView zoomScaleNormal="100" workbookViewId="0"/>
  </sheetViews>
  <sheetFormatPr baseColWidth="10" defaultColWidth="9.1640625" defaultRowHeight="15"/>
  <cols>
    <col min="1" max="1" width="3.6640625" style="1" customWidth="1"/>
    <col min="2" max="2" width="18.5" style="1" customWidth="1"/>
    <col min="3" max="5" width="9.1640625" style="1"/>
    <col min="6" max="6" width="23" style="1" customWidth="1"/>
    <col min="7" max="16384" width="9.1640625" style="1"/>
  </cols>
  <sheetData>
    <row r="1" spans="2:6" ht="16" thickBot="1"/>
    <row r="2" spans="2:6" ht="39.75" customHeight="1">
      <c r="B2" s="93" t="s">
        <v>1</v>
      </c>
      <c r="D2" s="3" t="s">
        <v>0</v>
      </c>
    </row>
    <row r="3" spans="2:6" ht="19">
      <c r="B3" s="94" t="s">
        <v>2</v>
      </c>
      <c r="D3" s="25" t="s">
        <v>317</v>
      </c>
    </row>
    <row r="4" spans="2:6" ht="19">
      <c r="B4" s="94" t="s">
        <v>3</v>
      </c>
      <c r="D4" s="8" t="s">
        <v>310</v>
      </c>
    </row>
    <row r="5" spans="2:6" ht="17" thickBot="1">
      <c r="B5" s="94" t="s">
        <v>4</v>
      </c>
    </row>
    <row r="6" spans="2:6" ht="17.25" customHeight="1">
      <c r="B6" s="94" t="s">
        <v>5</v>
      </c>
      <c r="D6" s="179"/>
      <c r="E6" s="180"/>
      <c r="F6" s="183"/>
    </row>
    <row r="7" spans="2:6" ht="17.25" customHeight="1" thickBot="1">
      <c r="B7" s="94" t="s">
        <v>6</v>
      </c>
      <c r="D7" s="181"/>
      <c r="E7" s="182"/>
      <c r="F7" s="184"/>
    </row>
    <row r="8" spans="2:6" ht="16">
      <c r="B8" s="94" t="s">
        <v>7</v>
      </c>
    </row>
    <row r="9" spans="2:6" ht="16">
      <c r="B9" s="94" t="s">
        <v>8</v>
      </c>
    </row>
    <row r="10" spans="2:6" ht="16">
      <c r="B10" s="94" t="s">
        <v>9</v>
      </c>
    </row>
    <row r="11" spans="2:6" ht="16">
      <c r="B11" s="94" t="s">
        <v>10</v>
      </c>
    </row>
    <row r="12" spans="2:6" ht="16">
      <c r="B12" s="94" t="s">
        <v>11</v>
      </c>
    </row>
    <row r="13" spans="2:6" ht="16">
      <c r="B13" s="94" t="s">
        <v>12</v>
      </c>
    </row>
    <row r="14" spans="2:6" ht="17" thickBot="1">
      <c r="B14" s="95" t="s">
        <v>292</v>
      </c>
    </row>
  </sheetData>
  <mergeCells count="2">
    <mergeCell ref="D6:E7"/>
    <mergeCell ref="F6:F7"/>
  </mergeCells>
  <dataValidations count="1">
    <dataValidation type="list" allowBlank="1" showInputMessage="1" showErrorMessage="1" sqref="D6" xr:uid="{D63475AE-9563-46FA-969C-836509BB85F2}">
      <formula1>$B$3:$B$14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6CF9-F822-4C12-B644-008C49DEBF0E}">
  <dimension ref="B1:I10"/>
  <sheetViews>
    <sheetView zoomScaleNormal="100" workbookViewId="0">
      <selection activeCell="G8" sqref="G8:I9"/>
    </sheetView>
  </sheetViews>
  <sheetFormatPr baseColWidth="10" defaultColWidth="9.1640625" defaultRowHeight="15"/>
  <cols>
    <col min="1" max="1" width="3.6640625" style="1" customWidth="1"/>
    <col min="2" max="2" width="20.33203125" style="1" bestFit="1" customWidth="1"/>
    <col min="3" max="3" width="23.33203125" style="1" customWidth="1"/>
    <col min="4" max="4" width="3.6640625" style="1" customWidth="1"/>
    <col min="5" max="5" width="4" style="1" customWidth="1"/>
    <col min="6" max="6" width="28.1640625" style="1" customWidth="1"/>
    <col min="7" max="16384" width="9.1640625" style="1"/>
  </cols>
  <sheetData>
    <row r="1" spans="2:9" ht="16" thickBot="1"/>
    <row r="2" spans="2:9" ht="39.75" customHeight="1">
      <c r="B2" s="20" t="s">
        <v>300</v>
      </c>
      <c r="C2" s="22" t="s">
        <v>301</v>
      </c>
      <c r="E2" s="3" t="s">
        <v>0</v>
      </c>
    </row>
    <row r="3" spans="2:9" ht="19">
      <c r="B3" s="96" t="s">
        <v>295</v>
      </c>
      <c r="C3" s="96">
        <v>9</v>
      </c>
      <c r="E3" s="25" t="s">
        <v>316</v>
      </c>
    </row>
    <row r="4" spans="2:9" ht="17.25" customHeight="1">
      <c r="B4" s="94" t="s">
        <v>299</v>
      </c>
      <c r="C4" s="94">
        <v>50</v>
      </c>
      <c r="E4" s="8" t="s">
        <v>313</v>
      </c>
    </row>
    <row r="5" spans="2:9" ht="17.25" customHeight="1">
      <c r="B5" s="94" t="s">
        <v>294</v>
      </c>
      <c r="C5" s="94">
        <v>12</v>
      </c>
      <c r="E5" s="8" t="s">
        <v>314</v>
      </c>
    </row>
    <row r="6" spans="2:9" ht="19">
      <c r="B6" s="94" t="s">
        <v>293</v>
      </c>
      <c r="C6" s="94">
        <v>100</v>
      </c>
      <c r="E6" s="8" t="s">
        <v>311</v>
      </c>
    </row>
    <row r="7" spans="2:9" ht="17" thickBot="1">
      <c r="B7" s="94" t="s">
        <v>298</v>
      </c>
      <c r="C7" s="94">
        <v>82</v>
      </c>
    </row>
    <row r="8" spans="2:9" ht="18" customHeight="1">
      <c r="B8" s="94" t="s">
        <v>296</v>
      </c>
      <c r="C8" s="94">
        <v>69</v>
      </c>
      <c r="F8" s="185" t="s">
        <v>312</v>
      </c>
      <c r="G8" s="186">
        <v>47</v>
      </c>
      <c r="H8" s="186"/>
      <c r="I8" s="187"/>
    </row>
    <row r="9" spans="2:9" ht="17" thickBot="1">
      <c r="B9" s="95" t="s">
        <v>297</v>
      </c>
      <c r="C9" s="95">
        <v>35</v>
      </c>
      <c r="F9" s="154"/>
      <c r="G9" s="188"/>
      <c r="H9" s="188"/>
      <c r="I9" s="189"/>
    </row>
    <row r="10" spans="2:9" ht="35" thickBot="1">
      <c r="F10" s="53" t="s">
        <v>300</v>
      </c>
      <c r="G10" s="190"/>
      <c r="H10" s="190"/>
      <c r="I10" s="191"/>
    </row>
  </sheetData>
  <sortState xmlns:xlrd2="http://schemas.microsoft.com/office/spreadsheetml/2017/richdata2" ref="B3:B9">
    <sortCondition ref="B3"/>
  </sortState>
  <mergeCells count="3">
    <mergeCell ref="F8:F9"/>
    <mergeCell ref="G8:I9"/>
    <mergeCell ref="G10:I10"/>
  </mergeCell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1FBBD-D980-4F7A-BA5D-674834BA70D1}">
  <dimension ref="A1:F14"/>
  <sheetViews>
    <sheetView zoomScaleNormal="100" workbookViewId="0"/>
  </sheetViews>
  <sheetFormatPr baseColWidth="10" defaultColWidth="9.1640625" defaultRowHeight="15"/>
  <cols>
    <col min="1" max="1" width="3.6640625" style="1" customWidth="1"/>
    <col min="2" max="2" width="18.5" style="1" customWidth="1"/>
    <col min="3" max="5" width="9.1640625" style="1"/>
    <col min="6" max="6" width="23" style="1" customWidth="1"/>
    <col min="7" max="16384" width="9.1640625" style="1"/>
  </cols>
  <sheetData>
    <row r="1" spans="1:6" ht="16" thickBot="1"/>
    <row r="2" spans="1:6" ht="39.75" customHeight="1">
      <c r="B2" s="93" t="s">
        <v>1</v>
      </c>
      <c r="D2" s="3" t="s">
        <v>0</v>
      </c>
    </row>
    <row r="3" spans="1:6" ht="19">
      <c r="A3" s="41">
        <v>1</v>
      </c>
      <c r="B3" s="94" t="s">
        <v>2</v>
      </c>
      <c r="D3" s="25" t="s">
        <v>315</v>
      </c>
    </row>
    <row r="4" spans="1:6" ht="19">
      <c r="A4" s="41">
        <v>2</v>
      </c>
      <c r="B4" s="94" t="s">
        <v>3</v>
      </c>
      <c r="D4" s="8" t="s">
        <v>948</v>
      </c>
    </row>
    <row r="5" spans="1:6" ht="19">
      <c r="A5" s="41">
        <v>3</v>
      </c>
      <c r="B5" s="94" t="s">
        <v>4</v>
      </c>
      <c r="D5" s="8" t="s">
        <v>946</v>
      </c>
    </row>
    <row r="6" spans="1:6" ht="17.25" customHeight="1">
      <c r="A6" s="41">
        <v>4</v>
      </c>
      <c r="B6" s="94" t="s">
        <v>5</v>
      </c>
      <c r="D6" s="8" t="s">
        <v>947</v>
      </c>
    </row>
    <row r="7" spans="1:6" ht="17.25" customHeight="1">
      <c r="A7" s="41">
        <v>5</v>
      </c>
      <c r="B7" s="94" t="s">
        <v>6</v>
      </c>
      <c r="D7" s="8"/>
    </row>
    <row r="8" spans="1:6" ht="19">
      <c r="A8" s="41">
        <v>6</v>
      </c>
      <c r="B8" s="94" t="s">
        <v>7</v>
      </c>
      <c r="D8" s="8"/>
    </row>
    <row r="9" spans="1:6" ht="17" thickBot="1">
      <c r="A9" s="41">
        <v>7</v>
      </c>
      <c r="B9" s="94" t="s">
        <v>8</v>
      </c>
    </row>
    <row r="10" spans="1:6" ht="16">
      <c r="A10" s="41">
        <v>8</v>
      </c>
      <c r="B10" s="94" t="s">
        <v>9</v>
      </c>
      <c r="D10" s="179"/>
      <c r="E10" s="180"/>
      <c r="F10" s="183"/>
    </row>
    <row r="11" spans="1:6" ht="17" thickBot="1">
      <c r="A11" s="41">
        <v>9</v>
      </c>
      <c r="B11" s="94" t="s">
        <v>10</v>
      </c>
      <c r="D11" s="181"/>
      <c r="E11" s="182"/>
      <c r="F11" s="184"/>
    </row>
    <row r="12" spans="1:6" ht="16">
      <c r="A12" s="41">
        <v>10</v>
      </c>
      <c r="B12" s="94" t="s">
        <v>11</v>
      </c>
    </row>
    <row r="13" spans="1:6" ht="16">
      <c r="A13" s="41">
        <v>11</v>
      </c>
      <c r="B13" s="94" t="s">
        <v>12</v>
      </c>
    </row>
    <row r="14" spans="1:6" ht="17" thickBot="1">
      <c r="A14" s="41">
        <v>12</v>
      </c>
      <c r="B14" s="95" t="s">
        <v>292</v>
      </c>
    </row>
  </sheetData>
  <mergeCells count="2">
    <mergeCell ref="D10:E11"/>
    <mergeCell ref="F10:F11"/>
  </mergeCells>
  <dataValidations count="1">
    <dataValidation type="list" allowBlank="1" showInputMessage="1" showErrorMessage="1" sqref="D10:E11" xr:uid="{9026C538-063F-4580-BA1A-A7D94A63A942}">
      <formula1>$A$3:$A$14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9A3D0-77C1-4D44-A700-91B639B1061D}">
  <dimension ref="A2:H12"/>
  <sheetViews>
    <sheetView zoomScaleNormal="100" workbookViewId="0"/>
  </sheetViews>
  <sheetFormatPr baseColWidth="10" defaultColWidth="9.1640625" defaultRowHeight="15"/>
  <cols>
    <col min="1" max="1" width="3.6640625" style="1" customWidth="1"/>
    <col min="2" max="2" width="21" style="1" bestFit="1" customWidth="1"/>
    <col min="3" max="6" width="18.1640625" style="1" customWidth="1"/>
    <col min="7" max="16384" width="9.1640625" style="1"/>
  </cols>
  <sheetData>
    <row r="2" spans="1:8" ht="30" customHeight="1" thickBot="1">
      <c r="A2" s="104"/>
      <c r="B2" s="196" t="s">
        <v>923</v>
      </c>
      <c r="C2" s="196"/>
      <c r="D2" s="196"/>
      <c r="E2" s="196"/>
      <c r="F2" s="196"/>
    </row>
    <row r="3" spans="1:8" ht="19">
      <c r="B3" s="105"/>
      <c r="C3" s="106" t="s">
        <v>924</v>
      </c>
      <c r="D3" s="106" t="s">
        <v>925</v>
      </c>
      <c r="E3" s="106" t="s">
        <v>926</v>
      </c>
      <c r="F3" s="107" t="s">
        <v>927</v>
      </c>
      <c r="H3" s="3" t="s">
        <v>0</v>
      </c>
    </row>
    <row r="4" spans="1:8" ht="19">
      <c r="B4" s="108" t="s">
        <v>928</v>
      </c>
      <c r="C4" s="109">
        <v>6</v>
      </c>
      <c r="D4" s="109">
        <v>7</v>
      </c>
      <c r="E4" s="109">
        <v>7.23</v>
      </c>
      <c r="F4" s="110">
        <v>5</v>
      </c>
      <c r="H4" s="25" t="s">
        <v>935</v>
      </c>
    </row>
    <row r="5" spans="1:8" ht="19">
      <c r="B5" s="108" t="s">
        <v>929</v>
      </c>
      <c r="C5" s="109">
        <v>8.1300000000000008</v>
      </c>
      <c r="D5" s="109">
        <v>5</v>
      </c>
      <c r="E5" s="109">
        <v>8.0299999999999994</v>
      </c>
      <c r="F5" s="110">
        <v>9.5</v>
      </c>
      <c r="H5" s="8" t="s">
        <v>936</v>
      </c>
    </row>
    <row r="6" spans="1:8" ht="19">
      <c r="B6" s="108" t="s">
        <v>66</v>
      </c>
      <c r="C6" s="109">
        <v>11</v>
      </c>
      <c r="D6" s="109">
        <v>7</v>
      </c>
      <c r="E6" s="109">
        <v>10</v>
      </c>
      <c r="F6" s="110">
        <v>7</v>
      </c>
      <c r="H6" s="8" t="s">
        <v>938</v>
      </c>
    </row>
    <row r="7" spans="1:8" ht="16">
      <c r="B7" s="108" t="s">
        <v>930</v>
      </c>
      <c r="C7" s="109">
        <v>7</v>
      </c>
      <c r="D7" s="109">
        <v>6</v>
      </c>
      <c r="E7" s="109">
        <v>6</v>
      </c>
      <c r="F7" s="110">
        <v>7</v>
      </c>
    </row>
    <row r="8" spans="1:8" ht="17" thickBot="1">
      <c r="B8" s="111" t="s">
        <v>931</v>
      </c>
      <c r="C8" s="112">
        <v>9</v>
      </c>
      <c r="D8" s="112">
        <v>9</v>
      </c>
      <c r="E8" s="112">
        <v>10</v>
      </c>
      <c r="F8" s="113">
        <v>11</v>
      </c>
    </row>
    <row r="10" spans="1:8" ht="18" customHeight="1" thickBot="1"/>
    <row r="11" spans="1:8">
      <c r="B11" s="192" t="s">
        <v>937</v>
      </c>
      <c r="C11" s="194"/>
    </row>
    <row r="12" spans="1:8" ht="16" thickBot="1">
      <c r="B12" s="193"/>
      <c r="C12" s="195"/>
    </row>
  </sheetData>
  <mergeCells count="3">
    <mergeCell ref="B11:B12"/>
    <mergeCell ref="C11:C12"/>
    <mergeCell ref="B2:F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984D4-A838-407A-BCA7-0F351D073AF3}">
  <dimension ref="B2:I203"/>
  <sheetViews>
    <sheetView zoomScaleNormal="100" workbookViewId="0"/>
  </sheetViews>
  <sheetFormatPr baseColWidth="10" defaultColWidth="9.1640625" defaultRowHeight="15"/>
  <cols>
    <col min="1" max="1" width="3.6640625" style="1" customWidth="1"/>
    <col min="2" max="2" width="29.5" style="1" bestFit="1" customWidth="1"/>
    <col min="3" max="3" width="35" style="1" bestFit="1" customWidth="1"/>
    <col min="4" max="4" width="23.5" style="1" bestFit="1" customWidth="1"/>
    <col min="5" max="5" width="11.33203125" style="1" customWidth="1"/>
    <col min="6" max="6" width="9.1640625" style="1"/>
    <col min="7" max="7" width="28.5" style="1" customWidth="1"/>
    <col min="8" max="9" width="41.83203125" style="1" customWidth="1"/>
    <col min="10" max="16384" width="9.1640625" style="1"/>
  </cols>
  <sheetData>
    <row r="2" spans="2:9" ht="30" customHeight="1" thickBot="1">
      <c r="B2" s="201" t="s">
        <v>922</v>
      </c>
      <c r="C2" s="201"/>
      <c r="D2" s="201"/>
      <c r="E2" s="201"/>
    </row>
    <row r="3" spans="2:9" ht="30" customHeight="1">
      <c r="B3" s="5" t="s">
        <v>326</v>
      </c>
      <c r="C3" s="27" t="s">
        <v>327</v>
      </c>
      <c r="D3" s="27" t="s">
        <v>328</v>
      </c>
      <c r="E3" s="2" t="s">
        <v>329</v>
      </c>
      <c r="G3" s="3" t="s">
        <v>0</v>
      </c>
    </row>
    <row r="4" spans="2:9" ht="19">
      <c r="B4" s="98" t="s">
        <v>702</v>
      </c>
      <c r="C4" s="99" t="s">
        <v>330</v>
      </c>
      <c r="D4" s="99" t="s">
        <v>917</v>
      </c>
      <c r="E4" s="100" t="s">
        <v>331</v>
      </c>
      <c r="G4" s="25" t="s">
        <v>944</v>
      </c>
    </row>
    <row r="5" spans="2:9" ht="19">
      <c r="B5" s="98" t="s">
        <v>703</v>
      </c>
      <c r="C5" s="99" t="s">
        <v>834</v>
      </c>
      <c r="D5" s="99" t="s">
        <v>918</v>
      </c>
      <c r="E5" s="100" t="s">
        <v>332</v>
      </c>
      <c r="G5" s="8" t="s">
        <v>945</v>
      </c>
    </row>
    <row r="6" spans="2:9" ht="19">
      <c r="B6" s="98" t="s">
        <v>333</v>
      </c>
      <c r="C6" s="99" t="s">
        <v>334</v>
      </c>
      <c r="D6" s="99" t="s">
        <v>916</v>
      </c>
      <c r="E6" s="100" t="s">
        <v>335</v>
      </c>
      <c r="G6" s="8"/>
    </row>
    <row r="7" spans="2:9" ht="17" thickBot="1">
      <c r="B7" s="98" t="s">
        <v>704</v>
      </c>
      <c r="C7" s="99" t="s">
        <v>835</v>
      </c>
      <c r="D7" s="99" t="s">
        <v>918</v>
      </c>
      <c r="E7" s="100" t="s">
        <v>336</v>
      </c>
    </row>
    <row r="8" spans="2:9" ht="16">
      <c r="B8" s="98" t="s">
        <v>337</v>
      </c>
      <c r="C8" s="99" t="s">
        <v>337</v>
      </c>
      <c r="D8" s="99" t="s">
        <v>338</v>
      </c>
      <c r="E8" s="100" t="s">
        <v>339</v>
      </c>
      <c r="G8" s="202" t="s">
        <v>942</v>
      </c>
      <c r="H8" s="204" t="s">
        <v>326</v>
      </c>
      <c r="I8" s="197" t="s">
        <v>943</v>
      </c>
    </row>
    <row r="9" spans="2:9" ht="16">
      <c r="B9" s="98" t="s">
        <v>340</v>
      </c>
      <c r="C9" s="99" t="s">
        <v>341</v>
      </c>
      <c r="D9" s="99" t="s">
        <v>338</v>
      </c>
      <c r="E9" s="100" t="s">
        <v>342</v>
      </c>
      <c r="G9" s="203"/>
      <c r="H9" s="205"/>
      <c r="I9" s="198"/>
    </row>
    <row r="10" spans="2:9" ht="17.25" customHeight="1">
      <c r="B10" s="98" t="s">
        <v>343</v>
      </c>
      <c r="C10" s="99" t="s">
        <v>344</v>
      </c>
      <c r="D10" s="99" t="s">
        <v>918</v>
      </c>
      <c r="E10" s="100" t="s">
        <v>345</v>
      </c>
      <c r="G10" s="206"/>
      <c r="H10" s="208"/>
      <c r="I10" s="199"/>
    </row>
    <row r="11" spans="2:9" ht="17.25" customHeight="1" thickBot="1">
      <c r="B11" s="98" t="s">
        <v>705</v>
      </c>
      <c r="C11" s="99" t="s">
        <v>346</v>
      </c>
      <c r="D11" s="99" t="s">
        <v>919</v>
      </c>
      <c r="E11" s="100" t="s">
        <v>347</v>
      </c>
      <c r="G11" s="207"/>
      <c r="H11" s="209"/>
      <c r="I11" s="200"/>
    </row>
    <row r="12" spans="2:9" ht="18.75" customHeight="1">
      <c r="B12" s="98" t="s">
        <v>348</v>
      </c>
      <c r="C12" s="99" t="s">
        <v>836</v>
      </c>
      <c r="D12" s="99" t="s">
        <v>920</v>
      </c>
      <c r="E12" s="100" t="s">
        <v>349</v>
      </c>
      <c r="G12" s="115"/>
      <c r="H12" s="115"/>
    </row>
    <row r="13" spans="2:9" ht="19.5" customHeight="1">
      <c r="B13" s="98" t="s">
        <v>706</v>
      </c>
      <c r="C13" s="99" t="s">
        <v>837</v>
      </c>
      <c r="D13" s="99" t="s">
        <v>916</v>
      </c>
      <c r="E13" s="100" t="s">
        <v>350</v>
      </c>
      <c r="G13" s="115"/>
      <c r="H13" s="115"/>
      <c r="I13" s="115"/>
    </row>
    <row r="14" spans="2:9" ht="18">
      <c r="B14" s="98" t="s">
        <v>351</v>
      </c>
      <c r="C14" s="99" t="s">
        <v>352</v>
      </c>
      <c r="D14" s="99" t="s">
        <v>919</v>
      </c>
      <c r="E14" s="100" t="s">
        <v>353</v>
      </c>
      <c r="G14" s="114"/>
      <c r="H14" s="114"/>
      <c r="I14" s="115"/>
    </row>
    <row r="15" spans="2:9" ht="16">
      <c r="B15" s="98" t="s">
        <v>707</v>
      </c>
      <c r="C15" s="99" t="s">
        <v>354</v>
      </c>
      <c r="D15" s="99" t="s">
        <v>916</v>
      </c>
      <c r="E15" s="100" t="s">
        <v>355</v>
      </c>
    </row>
    <row r="16" spans="2:9" ht="16">
      <c r="B16" s="98" t="s">
        <v>708</v>
      </c>
      <c r="C16" s="99" t="s">
        <v>356</v>
      </c>
      <c r="D16" s="99" t="s">
        <v>919</v>
      </c>
      <c r="E16" s="100" t="s">
        <v>357</v>
      </c>
    </row>
    <row r="17" spans="2:5" ht="16">
      <c r="B17" s="98" t="s">
        <v>358</v>
      </c>
      <c r="C17" s="99" t="s">
        <v>359</v>
      </c>
      <c r="D17" s="99" t="s">
        <v>916</v>
      </c>
      <c r="E17" s="100" t="s">
        <v>360</v>
      </c>
    </row>
    <row r="18" spans="2:5" ht="16">
      <c r="B18" s="98" t="s">
        <v>361</v>
      </c>
      <c r="C18" s="99" t="s">
        <v>362</v>
      </c>
      <c r="D18" s="99" t="s">
        <v>919</v>
      </c>
      <c r="E18" s="100" t="s">
        <v>363</v>
      </c>
    </row>
    <row r="19" spans="2:5" ht="16">
      <c r="B19" s="98" t="s">
        <v>364</v>
      </c>
      <c r="C19" s="99" t="s">
        <v>365</v>
      </c>
      <c r="D19" s="99" t="s">
        <v>916</v>
      </c>
      <c r="E19" s="100" t="s">
        <v>366</v>
      </c>
    </row>
    <row r="20" spans="2:5" ht="16">
      <c r="B20" s="98" t="s">
        <v>709</v>
      </c>
      <c r="C20" s="99" t="s">
        <v>838</v>
      </c>
      <c r="D20" s="99" t="s">
        <v>918</v>
      </c>
      <c r="E20" s="100" t="s">
        <v>367</v>
      </c>
    </row>
    <row r="21" spans="2:5" ht="16">
      <c r="B21" s="98" t="s">
        <v>710</v>
      </c>
      <c r="C21" s="99" t="s">
        <v>368</v>
      </c>
      <c r="D21" s="99" t="s">
        <v>919</v>
      </c>
      <c r="E21" s="100" t="s">
        <v>369</v>
      </c>
    </row>
    <row r="22" spans="2:5" ht="16">
      <c r="B22" s="98" t="s">
        <v>711</v>
      </c>
      <c r="C22" s="99" t="s">
        <v>370</v>
      </c>
      <c r="D22" s="99" t="s">
        <v>918</v>
      </c>
      <c r="E22" s="100" t="s">
        <v>371</v>
      </c>
    </row>
    <row r="23" spans="2:5" ht="16">
      <c r="B23" s="98" t="s">
        <v>712</v>
      </c>
      <c r="C23" s="99" t="s">
        <v>372</v>
      </c>
      <c r="D23" s="99" t="s">
        <v>338</v>
      </c>
      <c r="E23" s="100" t="s">
        <v>373</v>
      </c>
    </row>
    <row r="24" spans="2:5" ht="16">
      <c r="B24" s="98" t="s">
        <v>713</v>
      </c>
      <c r="C24" s="99" t="s">
        <v>839</v>
      </c>
      <c r="D24" s="99" t="s">
        <v>919</v>
      </c>
      <c r="E24" s="100" t="s">
        <v>374</v>
      </c>
    </row>
    <row r="25" spans="2:5" ht="16">
      <c r="B25" s="98" t="s">
        <v>714</v>
      </c>
      <c r="C25" s="99" t="s">
        <v>840</v>
      </c>
      <c r="D25" s="99" t="s">
        <v>918</v>
      </c>
      <c r="E25" s="100" t="s">
        <v>375</v>
      </c>
    </row>
    <row r="26" spans="2:5" ht="16">
      <c r="B26" s="98" t="s">
        <v>715</v>
      </c>
      <c r="C26" s="99" t="s">
        <v>376</v>
      </c>
      <c r="D26" s="99" t="s">
        <v>920</v>
      </c>
      <c r="E26" s="100" t="s">
        <v>377</v>
      </c>
    </row>
    <row r="27" spans="2:5" ht="16">
      <c r="B27" s="98" t="s">
        <v>716</v>
      </c>
      <c r="C27" s="99" t="s">
        <v>841</v>
      </c>
      <c r="D27" s="99" t="s">
        <v>918</v>
      </c>
      <c r="E27" s="100" t="s">
        <v>378</v>
      </c>
    </row>
    <row r="28" spans="2:5" ht="16">
      <c r="B28" s="98" t="s">
        <v>379</v>
      </c>
      <c r="C28" s="99" t="s">
        <v>380</v>
      </c>
      <c r="D28" s="99" t="s">
        <v>338</v>
      </c>
      <c r="E28" s="100" t="s">
        <v>381</v>
      </c>
    </row>
    <row r="29" spans="2:5" ht="16">
      <c r="B29" s="98" t="s">
        <v>717</v>
      </c>
      <c r="C29" s="99" t="s">
        <v>842</v>
      </c>
      <c r="D29" s="99" t="s">
        <v>920</v>
      </c>
      <c r="E29" s="100" t="s">
        <v>382</v>
      </c>
    </row>
    <row r="30" spans="2:5" ht="16">
      <c r="B30" s="98" t="s">
        <v>383</v>
      </c>
      <c r="C30" s="99" t="s">
        <v>843</v>
      </c>
      <c r="D30" s="99" t="s">
        <v>916</v>
      </c>
      <c r="E30" s="100" t="s">
        <v>384</v>
      </c>
    </row>
    <row r="31" spans="2:5" ht="16">
      <c r="B31" s="98" t="s">
        <v>718</v>
      </c>
      <c r="C31" s="99" t="s">
        <v>385</v>
      </c>
      <c r="D31" s="99" t="s">
        <v>338</v>
      </c>
      <c r="E31" s="100" t="s">
        <v>386</v>
      </c>
    </row>
    <row r="32" spans="2:5" ht="16">
      <c r="B32" s="98" t="s">
        <v>719</v>
      </c>
      <c r="C32" s="99" t="s">
        <v>387</v>
      </c>
      <c r="D32" s="99" t="s">
        <v>338</v>
      </c>
      <c r="E32" s="100" t="s">
        <v>388</v>
      </c>
    </row>
    <row r="33" spans="2:5" ht="16">
      <c r="B33" s="98" t="s">
        <v>389</v>
      </c>
      <c r="C33" s="99" t="s">
        <v>844</v>
      </c>
      <c r="D33" s="99" t="s">
        <v>916</v>
      </c>
      <c r="E33" s="100" t="s">
        <v>390</v>
      </c>
    </row>
    <row r="34" spans="2:5" ht="16">
      <c r="B34" s="98" t="s">
        <v>391</v>
      </c>
      <c r="C34" s="99" t="s">
        <v>845</v>
      </c>
      <c r="D34" s="99" t="s">
        <v>917</v>
      </c>
      <c r="E34" s="100" t="s">
        <v>392</v>
      </c>
    </row>
    <row r="35" spans="2:5" ht="16">
      <c r="B35" s="98" t="s">
        <v>393</v>
      </c>
      <c r="C35" s="99" t="s">
        <v>393</v>
      </c>
      <c r="D35" s="99" t="s">
        <v>918</v>
      </c>
      <c r="E35" s="100" t="s">
        <v>394</v>
      </c>
    </row>
    <row r="36" spans="2:5" ht="16">
      <c r="B36" s="98" t="s">
        <v>720</v>
      </c>
      <c r="C36" s="99" t="s">
        <v>395</v>
      </c>
      <c r="D36" s="99" t="s">
        <v>918</v>
      </c>
      <c r="E36" s="100" t="s">
        <v>396</v>
      </c>
    </row>
    <row r="37" spans="2:5" ht="16">
      <c r="B37" s="98" t="s">
        <v>721</v>
      </c>
      <c r="C37" s="99" t="s">
        <v>397</v>
      </c>
      <c r="D37" s="99" t="s">
        <v>918</v>
      </c>
      <c r="E37" s="100" t="s">
        <v>398</v>
      </c>
    </row>
    <row r="38" spans="2:5" ht="16">
      <c r="B38" s="98" t="s">
        <v>722</v>
      </c>
      <c r="C38" s="99" t="s">
        <v>399</v>
      </c>
      <c r="D38" s="99" t="s">
        <v>920</v>
      </c>
      <c r="E38" s="100" t="s">
        <v>400</v>
      </c>
    </row>
    <row r="39" spans="2:5" ht="16">
      <c r="B39" s="98" t="s">
        <v>723</v>
      </c>
      <c r="C39" s="99" t="s">
        <v>401</v>
      </c>
      <c r="D39" s="99" t="s">
        <v>916</v>
      </c>
      <c r="E39" s="100" t="s">
        <v>402</v>
      </c>
    </row>
    <row r="40" spans="2:5" ht="16">
      <c r="B40" s="98" t="s">
        <v>403</v>
      </c>
      <c r="C40" s="99" t="s">
        <v>846</v>
      </c>
      <c r="D40" s="99" t="s">
        <v>338</v>
      </c>
      <c r="E40" s="100" t="s">
        <v>404</v>
      </c>
    </row>
    <row r="41" spans="2:5" ht="16">
      <c r="B41" s="98" t="s">
        <v>405</v>
      </c>
      <c r="C41" s="99" t="s">
        <v>406</v>
      </c>
      <c r="D41" s="99" t="s">
        <v>920</v>
      </c>
      <c r="E41" s="100" t="s">
        <v>407</v>
      </c>
    </row>
    <row r="42" spans="2:5" ht="16">
      <c r="B42" s="98" t="s">
        <v>724</v>
      </c>
      <c r="C42" s="99" t="s">
        <v>408</v>
      </c>
      <c r="D42" s="99" t="s">
        <v>919</v>
      </c>
      <c r="E42" s="100" t="s">
        <v>409</v>
      </c>
    </row>
    <row r="43" spans="2:5" ht="16">
      <c r="B43" s="98" t="s">
        <v>725</v>
      </c>
      <c r="C43" s="99" t="s">
        <v>410</v>
      </c>
      <c r="D43" s="99" t="s">
        <v>338</v>
      </c>
      <c r="E43" s="100" t="s">
        <v>409</v>
      </c>
    </row>
    <row r="44" spans="2:5" ht="16">
      <c r="B44" s="98" t="s">
        <v>411</v>
      </c>
      <c r="C44" s="99" t="s">
        <v>412</v>
      </c>
      <c r="D44" s="99" t="s">
        <v>338</v>
      </c>
      <c r="E44" s="100" t="s">
        <v>413</v>
      </c>
    </row>
    <row r="45" spans="2:5" ht="16">
      <c r="B45" s="98" t="s">
        <v>414</v>
      </c>
      <c r="C45" s="99" t="s">
        <v>415</v>
      </c>
      <c r="D45" s="99" t="s">
        <v>919</v>
      </c>
      <c r="E45" s="100" t="s">
        <v>416</v>
      </c>
    </row>
    <row r="46" spans="2:5" ht="16">
      <c r="B46" s="98" t="s">
        <v>417</v>
      </c>
      <c r="C46" s="99" t="s">
        <v>417</v>
      </c>
      <c r="D46" s="99" t="s">
        <v>919</v>
      </c>
      <c r="E46" s="100" t="s">
        <v>418</v>
      </c>
    </row>
    <row r="47" spans="2:5" ht="16">
      <c r="B47" s="98" t="s">
        <v>726</v>
      </c>
      <c r="C47" s="99" t="s">
        <v>847</v>
      </c>
      <c r="D47" s="99" t="s">
        <v>338</v>
      </c>
      <c r="E47" s="100" t="s">
        <v>419</v>
      </c>
    </row>
    <row r="48" spans="2:5" ht="16">
      <c r="B48" s="98" t="s">
        <v>727</v>
      </c>
      <c r="C48" s="99" t="s">
        <v>848</v>
      </c>
      <c r="D48" s="99" t="s">
        <v>338</v>
      </c>
      <c r="E48" s="100" t="s">
        <v>420</v>
      </c>
    </row>
    <row r="49" spans="2:5" ht="16">
      <c r="B49" s="98" t="s">
        <v>728</v>
      </c>
      <c r="C49" s="99" t="s">
        <v>849</v>
      </c>
      <c r="D49" s="99" t="s">
        <v>918</v>
      </c>
      <c r="E49" s="100" t="s">
        <v>421</v>
      </c>
    </row>
    <row r="50" spans="2:5" ht="16">
      <c r="B50" s="98" t="s">
        <v>422</v>
      </c>
      <c r="C50" s="99" t="s">
        <v>850</v>
      </c>
      <c r="D50" s="99" t="s">
        <v>919</v>
      </c>
      <c r="E50" s="100" t="s">
        <v>423</v>
      </c>
    </row>
    <row r="51" spans="2:5" ht="16">
      <c r="B51" s="98" t="s">
        <v>424</v>
      </c>
      <c r="C51" s="99" t="s">
        <v>424</v>
      </c>
      <c r="D51" s="99" t="s">
        <v>916</v>
      </c>
      <c r="E51" s="100" t="s">
        <v>425</v>
      </c>
    </row>
    <row r="52" spans="2:5" ht="16">
      <c r="B52" s="98" t="s">
        <v>426</v>
      </c>
      <c r="C52" s="99" t="s">
        <v>427</v>
      </c>
      <c r="D52" s="99" t="s">
        <v>919</v>
      </c>
      <c r="E52" s="100" t="s">
        <v>428</v>
      </c>
    </row>
    <row r="53" spans="2:5" ht="16">
      <c r="B53" s="98" t="s">
        <v>729</v>
      </c>
      <c r="C53" s="99" t="s">
        <v>851</v>
      </c>
      <c r="D53" s="99" t="s">
        <v>918</v>
      </c>
      <c r="E53" s="100" t="s">
        <v>429</v>
      </c>
    </row>
    <row r="54" spans="2:5" ht="16">
      <c r="B54" s="98" t="s">
        <v>730</v>
      </c>
      <c r="C54" s="99" t="s">
        <v>852</v>
      </c>
      <c r="D54" s="99" t="s">
        <v>916</v>
      </c>
      <c r="E54" s="100" t="s">
        <v>430</v>
      </c>
    </row>
    <row r="55" spans="2:5" ht="16">
      <c r="B55" s="98" t="s">
        <v>731</v>
      </c>
      <c r="C55" s="99" t="s">
        <v>431</v>
      </c>
      <c r="D55" s="99" t="s">
        <v>918</v>
      </c>
      <c r="E55" s="100" t="s">
        <v>432</v>
      </c>
    </row>
    <row r="56" spans="2:5" ht="16">
      <c r="B56" s="98" t="s">
        <v>732</v>
      </c>
      <c r="C56" s="99" t="s">
        <v>732</v>
      </c>
      <c r="D56" s="99" t="s">
        <v>338</v>
      </c>
      <c r="E56" s="100" t="s">
        <v>433</v>
      </c>
    </row>
    <row r="57" spans="2:5" ht="16">
      <c r="B57" s="98" t="s">
        <v>733</v>
      </c>
      <c r="C57" s="99" t="s">
        <v>434</v>
      </c>
      <c r="D57" s="99" t="s">
        <v>919</v>
      </c>
      <c r="E57" s="100" t="s">
        <v>435</v>
      </c>
    </row>
    <row r="58" spans="2:5" ht="16">
      <c r="B58" s="98" t="s">
        <v>734</v>
      </c>
      <c r="C58" s="99" t="s">
        <v>853</v>
      </c>
      <c r="D58" s="99" t="s">
        <v>919</v>
      </c>
      <c r="E58" s="100" t="s">
        <v>436</v>
      </c>
    </row>
    <row r="59" spans="2:5" ht="16">
      <c r="B59" s="98" t="s">
        <v>735</v>
      </c>
      <c r="C59" s="99" t="s">
        <v>854</v>
      </c>
      <c r="D59" s="99" t="s">
        <v>338</v>
      </c>
      <c r="E59" s="100" t="s">
        <v>437</v>
      </c>
    </row>
    <row r="60" spans="2:5" ht="16">
      <c r="B60" s="98" t="s">
        <v>736</v>
      </c>
      <c r="C60" s="99" t="s">
        <v>438</v>
      </c>
      <c r="D60" s="99" t="s">
        <v>338</v>
      </c>
      <c r="E60" s="100" t="s">
        <v>439</v>
      </c>
    </row>
    <row r="61" spans="2:5" ht="16">
      <c r="B61" s="98" t="s">
        <v>737</v>
      </c>
      <c r="C61" s="99" t="s">
        <v>440</v>
      </c>
      <c r="D61" s="99" t="s">
        <v>338</v>
      </c>
      <c r="E61" s="100" t="s">
        <v>441</v>
      </c>
    </row>
    <row r="62" spans="2:5" ht="16">
      <c r="B62" s="98" t="s">
        <v>738</v>
      </c>
      <c r="C62" s="99" t="s">
        <v>855</v>
      </c>
      <c r="D62" s="99" t="s">
        <v>916</v>
      </c>
      <c r="E62" s="100" t="s">
        <v>442</v>
      </c>
    </row>
    <row r="63" spans="2:5" ht="16">
      <c r="B63" s="98" t="s">
        <v>739</v>
      </c>
      <c r="C63" s="99" t="s">
        <v>856</v>
      </c>
      <c r="D63" s="99" t="s">
        <v>916</v>
      </c>
      <c r="E63" s="100" t="s">
        <v>443</v>
      </c>
    </row>
    <row r="64" spans="2:5" ht="16">
      <c r="B64" s="98" t="s">
        <v>740</v>
      </c>
      <c r="C64" s="99" t="s">
        <v>444</v>
      </c>
      <c r="D64" s="99" t="s">
        <v>916</v>
      </c>
      <c r="E64" s="100" t="s">
        <v>445</v>
      </c>
    </row>
    <row r="65" spans="2:5" ht="16">
      <c r="B65" s="98" t="s">
        <v>741</v>
      </c>
      <c r="C65" s="99" t="s">
        <v>446</v>
      </c>
      <c r="D65" s="99" t="s">
        <v>916</v>
      </c>
      <c r="E65" s="100" t="s">
        <v>447</v>
      </c>
    </row>
    <row r="66" spans="2:5" ht="16">
      <c r="B66" s="98" t="s">
        <v>742</v>
      </c>
      <c r="C66" s="99" t="s">
        <v>448</v>
      </c>
      <c r="D66" s="99" t="s">
        <v>916</v>
      </c>
      <c r="E66" s="100" t="s">
        <v>449</v>
      </c>
    </row>
    <row r="67" spans="2:5" ht="16">
      <c r="B67" s="98" t="s">
        <v>743</v>
      </c>
      <c r="C67" s="99" t="s">
        <v>450</v>
      </c>
      <c r="D67" s="99" t="s">
        <v>916</v>
      </c>
      <c r="E67" s="100" t="s">
        <v>451</v>
      </c>
    </row>
    <row r="68" spans="2:5" ht="16">
      <c r="B68" s="98" t="s">
        <v>744</v>
      </c>
      <c r="C68" s="99" t="s">
        <v>857</v>
      </c>
      <c r="D68" s="99" t="s">
        <v>918</v>
      </c>
      <c r="E68" s="100" t="s">
        <v>452</v>
      </c>
    </row>
    <row r="69" spans="2:5" ht="16">
      <c r="B69" s="98" t="s">
        <v>745</v>
      </c>
      <c r="C69" s="99" t="s">
        <v>858</v>
      </c>
      <c r="D69" s="99" t="s">
        <v>918</v>
      </c>
      <c r="E69" s="100" t="s">
        <v>453</v>
      </c>
    </row>
    <row r="70" spans="2:5" ht="16">
      <c r="B70" s="98" t="s">
        <v>746</v>
      </c>
      <c r="C70" s="99" t="s">
        <v>454</v>
      </c>
      <c r="D70" s="99" t="s">
        <v>918</v>
      </c>
      <c r="E70" s="100" t="s">
        <v>455</v>
      </c>
    </row>
    <row r="71" spans="2:5" ht="16">
      <c r="B71" s="98" t="s">
        <v>747</v>
      </c>
      <c r="C71" s="99" t="s">
        <v>456</v>
      </c>
      <c r="D71" s="99" t="s">
        <v>918</v>
      </c>
      <c r="E71" s="100" t="s">
        <v>457</v>
      </c>
    </row>
    <row r="72" spans="2:5" ht="16">
      <c r="B72" s="98" t="s">
        <v>748</v>
      </c>
      <c r="C72" s="99" t="s">
        <v>458</v>
      </c>
      <c r="D72" s="99" t="s">
        <v>916</v>
      </c>
      <c r="E72" s="100" t="s">
        <v>459</v>
      </c>
    </row>
    <row r="73" spans="2:5" ht="16">
      <c r="B73" s="98" t="s">
        <v>460</v>
      </c>
      <c r="C73" s="99" t="s">
        <v>461</v>
      </c>
      <c r="D73" s="99" t="s">
        <v>338</v>
      </c>
      <c r="E73" s="100" t="s">
        <v>462</v>
      </c>
    </row>
    <row r="74" spans="2:5" ht="16">
      <c r="B74" s="98" t="s">
        <v>463</v>
      </c>
      <c r="C74" s="99" t="s">
        <v>464</v>
      </c>
      <c r="D74" s="99" t="s">
        <v>916</v>
      </c>
      <c r="E74" s="100" t="s">
        <v>465</v>
      </c>
    </row>
    <row r="75" spans="2:5" ht="16">
      <c r="B75" s="98" t="s">
        <v>749</v>
      </c>
      <c r="C75" s="99" t="s">
        <v>406</v>
      </c>
      <c r="D75" s="99" t="s">
        <v>919</v>
      </c>
      <c r="E75" s="100" t="s">
        <v>466</v>
      </c>
    </row>
    <row r="76" spans="2:5" ht="16">
      <c r="B76" s="98" t="s">
        <v>467</v>
      </c>
      <c r="C76" s="99" t="s">
        <v>468</v>
      </c>
      <c r="D76" s="99" t="s">
        <v>916</v>
      </c>
      <c r="E76" s="100" t="s">
        <v>469</v>
      </c>
    </row>
    <row r="77" spans="2:5" ht="16">
      <c r="B77" s="98" t="s">
        <v>470</v>
      </c>
      <c r="C77" s="99" t="s">
        <v>471</v>
      </c>
      <c r="D77" s="99" t="s">
        <v>338</v>
      </c>
      <c r="E77" s="100" t="s">
        <v>472</v>
      </c>
    </row>
    <row r="78" spans="2:5" ht="16">
      <c r="B78" s="98" t="s">
        <v>473</v>
      </c>
      <c r="C78" s="99" t="s">
        <v>474</v>
      </c>
      <c r="D78" s="99" t="s">
        <v>919</v>
      </c>
      <c r="E78" s="100" t="s">
        <v>475</v>
      </c>
    </row>
    <row r="79" spans="2:5" ht="16">
      <c r="B79" s="98" t="s">
        <v>476</v>
      </c>
      <c r="C79" s="99" t="s">
        <v>477</v>
      </c>
      <c r="D79" s="99" t="s">
        <v>916</v>
      </c>
      <c r="E79" s="100" t="s">
        <v>478</v>
      </c>
    </row>
    <row r="80" spans="2:5" ht="16">
      <c r="B80" s="98" t="s">
        <v>750</v>
      </c>
      <c r="C80" s="99" t="s">
        <v>859</v>
      </c>
      <c r="D80" s="99" t="s">
        <v>338</v>
      </c>
      <c r="E80" s="100" t="s">
        <v>479</v>
      </c>
    </row>
    <row r="81" spans="2:5" ht="16">
      <c r="B81" s="98" t="s">
        <v>751</v>
      </c>
      <c r="C81" s="99" t="s">
        <v>860</v>
      </c>
      <c r="D81" s="99" t="s">
        <v>918</v>
      </c>
      <c r="E81" s="100" t="s">
        <v>480</v>
      </c>
    </row>
    <row r="82" spans="2:5" ht="16">
      <c r="B82" s="98" t="s">
        <v>752</v>
      </c>
      <c r="C82" s="99" t="s">
        <v>861</v>
      </c>
      <c r="D82" s="99" t="s">
        <v>916</v>
      </c>
      <c r="E82" s="100" t="s">
        <v>481</v>
      </c>
    </row>
    <row r="83" spans="2:5" ht="16">
      <c r="B83" s="98" t="s">
        <v>753</v>
      </c>
      <c r="C83" s="99" t="s">
        <v>862</v>
      </c>
      <c r="D83" s="99" t="s">
        <v>917</v>
      </c>
      <c r="E83" s="100" t="s">
        <v>482</v>
      </c>
    </row>
    <row r="84" spans="2:5" ht="16">
      <c r="B84" s="98" t="s">
        <v>483</v>
      </c>
      <c r="C84" s="99" t="s">
        <v>863</v>
      </c>
      <c r="D84" s="99" t="s">
        <v>916</v>
      </c>
      <c r="E84" s="100" t="s">
        <v>484</v>
      </c>
    </row>
    <row r="85" spans="2:5" ht="16">
      <c r="B85" s="98" t="s">
        <v>754</v>
      </c>
      <c r="C85" s="99" t="s">
        <v>485</v>
      </c>
      <c r="D85" s="99" t="s">
        <v>920</v>
      </c>
      <c r="E85" s="100" t="s">
        <v>486</v>
      </c>
    </row>
    <row r="86" spans="2:5" ht="16">
      <c r="B86" s="98" t="s">
        <v>755</v>
      </c>
      <c r="C86" s="99" t="s">
        <v>864</v>
      </c>
      <c r="D86" s="99" t="s">
        <v>338</v>
      </c>
      <c r="E86" s="100" t="s">
        <v>487</v>
      </c>
    </row>
    <row r="87" spans="2:5" ht="16">
      <c r="B87" s="98" t="s">
        <v>756</v>
      </c>
      <c r="C87" s="99" t="s">
        <v>488</v>
      </c>
      <c r="D87" s="99" t="s">
        <v>919</v>
      </c>
      <c r="E87" s="100" t="s">
        <v>489</v>
      </c>
    </row>
    <row r="88" spans="2:5" ht="16">
      <c r="B88" s="98" t="s">
        <v>757</v>
      </c>
      <c r="C88" s="99" t="s">
        <v>490</v>
      </c>
      <c r="D88" s="99" t="s">
        <v>338</v>
      </c>
      <c r="E88" s="100" t="s">
        <v>491</v>
      </c>
    </row>
    <row r="89" spans="2:5" ht="16">
      <c r="B89" s="98" t="s">
        <v>492</v>
      </c>
      <c r="C89" s="99" t="s">
        <v>493</v>
      </c>
      <c r="D89" s="99" t="s">
        <v>919</v>
      </c>
      <c r="E89" s="100" t="s">
        <v>494</v>
      </c>
    </row>
    <row r="90" spans="2:5" ht="16">
      <c r="B90" s="98" t="s">
        <v>495</v>
      </c>
      <c r="C90" s="99" t="s">
        <v>865</v>
      </c>
      <c r="D90" s="99" t="s">
        <v>916</v>
      </c>
      <c r="E90" s="100" t="s">
        <v>496</v>
      </c>
    </row>
    <row r="91" spans="2:5" ht="16">
      <c r="B91" s="98" t="s">
        <v>497</v>
      </c>
      <c r="C91" s="99" t="s">
        <v>866</v>
      </c>
      <c r="D91" s="99" t="s">
        <v>916</v>
      </c>
      <c r="E91" s="100" t="s">
        <v>498</v>
      </c>
    </row>
    <row r="92" spans="2:5" ht="16">
      <c r="B92" s="98" t="s">
        <v>758</v>
      </c>
      <c r="C92" s="99" t="s">
        <v>499</v>
      </c>
      <c r="D92" s="99" t="s">
        <v>918</v>
      </c>
      <c r="E92" s="100" t="s">
        <v>500</v>
      </c>
    </row>
    <row r="93" spans="2:5" ht="16">
      <c r="B93" s="98" t="s">
        <v>501</v>
      </c>
      <c r="C93" s="99" t="s">
        <v>502</v>
      </c>
      <c r="D93" s="99" t="s">
        <v>338</v>
      </c>
      <c r="E93" s="100" t="s">
        <v>503</v>
      </c>
    </row>
    <row r="94" spans="2:5" ht="16">
      <c r="B94" s="98" t="s">
        <v>759</v>
      </c>
      <c r="C94" s="99" t="s">
        <v>867</v>
      </c>
      <c r="D94" s="99" t="s">
        <v>338</v>
      </c>
      <c r="E94" s="100" t="s">
        <v>504</v>
      </c>
    </row>
    <row r="95" spans="2:5" ht="16">
      <c r="B95" s="98" t="s">
        <v>760</v>
      </c>
      <c r="C95" s="99" t="s">
        <v>505</v>
      </c>
      <c r="D95" s="99" t="s">
        <v>916</v>
      </c>
      <c r="E95" s="100" t="s">
        <v>506</v>
      </c>
    </row>
    <row r="96" spans="2:5" ht="16">
      <c r="B96" s="98" t="s">
        <v>761</v>
      </c>
      <c r="C96" s="99" t="s">
        <v>868</v>
      </c>
      <c r="D96" s="99" t="s">
        <v>338</v>
      </c>
      <c r="E96" s="100" t="s">
        <v>507</v>
      </c>
    </row>
    <row r="97" spans="2:5" ht="16">
      <c r="B97" s="98" t="s">
        <v>508</v>
      </c>
      <c r="C97" s="99" t="s">
        <v>869</v>
      </c>
      <c r="D97" s="99" t="s">
        <v>918</v>
      </c>
      <c r="E97" s="100" t="s">
        <v>509</v>
      </c>
    </row>
    <row r="98" spans="2:5" ht="16">
      <c r="B98" s="98" t="s">
        <v>762</v>
      </c>
      <c r="C98" s="99" t="s">
        <v>510</v>
      </c>
      <c r="D98" s="99" t="s">
        <v>918</v>
      </c>
      <c r="E98" s="100" t="s">
        <v>511</v>
      </c>
    </row>
    <row r="99" spans="2:5" ht="16">
      <c r="B99" s="98" t="s">
        <v>512</v>
      </c>
      <c r="C99" s="99" t="s">
        <v>512</v>
      </c>
      <c r="D99" s="99" t="s">
        <v>918</v>
      </c>
      <c r="E99" s="100" t="s">
        <v>513</v>
      </c>
    </row>
    <row r="100" spans="2:5" ht="16">
      <c r="B100" s="98" t="s">
        <v>763</v>
      </c>
      <c r="C100" s="99" t="s">
        <v>870</v>
      </c>
      <c r="D100" s="99" t="s">
        <v>338</v>
      </c>
      <c r="E100" s="100" t="s">
        <v>514</v>
      </c>
    </row>
    <row r="101" spans="2:5" ht="16">
      <c r="B101" s="98" t="s">
        <v>764</v>
      </c>
      <c r="C101" s="99" t="s">
        <v>515</v>
      </c>
      <c r="D101" s="99" t="s">
        <v>338</v>
      </c>
      <c r="E101" s="100" t="s">
        <v>516</v>
      </c>
    </row>
    <row r="102" spans="2:5" ht="16">
      <c r="B102" s="98" t="s">
        <v>517</v>
      </c>
      <c r="C102" s="99" t="s">
        <v>871</v>
      </c>
      <c r="D102" s="99" t="s">
        <v>338</v>
      </c>
      <c r="E102" s="100" t="s">
        <v>518</v>
      </c>
    </row>
    <row r="103" spans="2:5" ht="16">
      <c r="B103" s="98" t="s">
        <v>765</v>
      </c>
      <c r="C103" s="99" t="s">
        <v>872</v>
      </c>
      <c r="D103" s="99" t="s">
        <v>918</v>
      </c>
      <c r="E103" s="100" t="s">
        <v>519</v>
      </c>
    </row>
    <row r="104" spans="2:5" ht="16">
      <c r="B104" s="98" t="s">
        <v>766</v>
      </c>
      <c r="C104" s="99" t="s">
        <v>873</v>
      </c>
      <c r="D104" s="99" t="s">
        <v>338</v>
      </c>
      <c r="E104" s="100" t="s">
        <v>520</v>
      </c>
    </row>
    <row r="105" spans="2:5" ht="16">
      <c r="B105" s="98" t="s">
        <v>767</v>
      </c>
      <c r="C105" s="99" t="s">
        <v>874</v>
      </c>
      <c r="D105" s="99" t="s">
        <v>916</v>
      </c>
      <c r="E105" s="100" t="s">
        <v>521</v>
      </c>
    </row>
    <row r="106" spans="2:5" ht="16">
      <c r="B106" s="98" t="s">
        <v>768</v>
      </c>
      <c r="C106" s="99" t="s">
        <v>522</v>
      </c>
      <c r="D106" s="99" t="s">
        <v>338</v>
      </c>
      <c r="E106" s="100" t="s">
        <v>523</v>
      </c>
    </row>
    <row r="107" spans="2:5" ht="16">
      <c r="B107" s="98" t="s">
        <v>769</v>
      </c>
      <c r="C107" s="99" t="s">
        <v>524</v>
      </c>
      <c r="D107" s="99" t="s">
        <v>916</v>
      </c>
      <c r="E107" s="100" t="s">
        <v>525</v>
      </c>
    </row>
    <row r="108" spans="2:5" ht="16">
      <c r="B108" s="98" t="s">
        <v>526</v>
      </c>
      <c r="C108" s="99" t="s">
        <v>527</v>
      </c>
      <c r="D108" s="99" t="s">
        <v>918</v>
      </c>
      <c r="E108" s="100" t="s">
        <v>528</v>
      </c>
    </row>
    <row r="109" spans="2:5" ht="16">
      <c r="B109" s="98" t="s">
        <v>529</v>
      </c>
      <c r="C109" s="99" t="s">
        <v>530</v>
      </c>
      <c r="D109" s="99" t="s">
        <v>338</v>
      </c>
      <c r="E109" s="100" t="s">
        <v>103</v>
      </c>
    </row>
    <row r="110" spans="2:5" ht="16">
      <c r="B110" s="98" t="s">
        <v>770</v>
      </c>
      <c r="C110" s="99" t="s">
        <v>531</v>
      </c>
      <c r="D110" s="99" t="s">
        <v>919</v>
      </c>
      <c r="E110" s="100" t="s">
        <v>532</v>
      </c>
    </row>
    <row r="111" spans="2:5" ht="16">
      <c r="B111" s="98" t="s">
        <v>533</v>
      </c>
      <c r="C111" s="99" t="s">
        <v>875</v>
      </c>
      <c r="D111" s="99" t="s">
        <v>919</v>
      </c>
      <c r="E111" s="100" t="s">
        <v>534</v>
      </c>
    </row>
    <row r="112" spans="2:5" ht="16">
      <c r="B112" s="98" t="s">
        <v>771</v>
      </c>
      <c r="C112" s="99" t="s">
        <v>535</v>
      </c>
      <c r="D112" s="99" t="s">
        <v>338</v>
      </c>
      <c r="E112" s="100" t="s">
        <v>536</v>
      </c>
    </row>
    <row r="113" spans="2:5" ht="16">
      <c r="B113" s="98" t="s">
        <v>537</v>
      </c>
      <c r="C113" s="99" t="s">
        <v>876</v>
      </c>
      <c r="D113" s="99" t="s">
        <v>918</v>
      </c>
      <c r="E113" s="100" t="s">
        <v>538</v>
      </c>
    </row>
    <row r="114" spans="2:5" ht="16">
      <c r="B114" s="98" t="s">
        <v>539</v>
      </c>
      <c r="C114" s="99" t="s">
        <v>539</v>
      </c>
      <c r="D114" s="99" t="s">
        <v>918</v>
      </c>
      <c r="E114" s="100" t="s">
        <v>540</v>
      </c>
    </row>
    <row r="115" spans="2:5" ht="16">
      <c r="B115" s="98" t="s">
        <v>772</v>
      </c>
      <c r="C115" s="99" t="s">
        <v>541</v>
      </c>
      <c r="D115" s="99" t="s">
        <v>916</v>
      </c>
      <c r="E115" s="100" t="s">
        <v>542</v>
      </c>
    </row>
    <row r="116" spans="2:5" ht="16">
      <c r="B116" s="98" t="s">
        <v>773</v>
      </c>
      <c r="C116" s="99" t="s">
        <v>877</v>
      </c>
      <c r="D116" s="99" t="s">
        <v>916</v>
      </c>
      <c r="E116" s="100" t="s">
        <v>543</v>
      </c>
    </row>
    <row r="117" spans="2:5" ht="16">
      <c r="B117" s="98" t="s">
        <v>774</v>
      </c>
      <c r="C117" s="99" t="s">
        <v>878</v>
      </c>
      <c r="D117" s="99" t="s">
        <v>338</v>
      </c>
      <c r="E117" s="100" t="s">
        <v>544</v>
      </c>
    </row>
    <row r="118" spans="2:5" ht="16">
      <c r="B118" s="98" t="s">
        <v>545</v>
      </c>
      <c r="C118" s="99" t="s">
        <v>546</v>
      </c>
      <c r="D118" s="99" t="s">
        <v>917</v>
      </c>
      <c r="E118" s="100" t="s">
        <v>547</v>
      </c>
    </row>
    <row r="119" spans="2:5" ht="16">
      <c r="B119" s="98" t="s">
        <v>548</v>
      </c>
      <c r="C119" s="99" t="s">
        <v>549</v>
      </c>
      <c r="D119" s="99" t="s">
        <v>916</v>
      </c>
      <c r="E119" s="100" t="s">
        <v>550</v>
      </c>
    </row>
    <row r="120" spans="2:5" ht="16">
      <c r="B120" s="98" t="s">
        <v>775</v>
      </c>
      <c r="C120" s="99" t="s">
        <v>879</v>
      </c>
      <c r="D120" s="99" t="s">
        <v>338</v>
      </c>
      <c r="E120" s="100" t="s">
        <v>551</v>
      </c>
    </row>
    <row r="121" spans="2:5" ht="16">
      <c r="B121" s="98" t="s">
        <v>776</v>
      </c>
      <c r="C121" s="99" t="s">
        <v>552</v>
      </c>
      <c r="D121" s="99" t="s">
        <v>338</v>
      </c>
      <c r="E121" s="100" t="s">
        <v>553</v>
      </c>
    </row>
    <row r="122" spans="2:5" ht="16">
      <c r="B122" s="98" t="s">
        <v>777</v>
      </c>
      <c r="C122" s="99" t="s">
        <v>554</v>
      </c>
      <c r="D122" s="99" t="s">
        <v>918</v>
      </c>
      <c r="E122" s="100" t="s">
        <v>555</v>
      </c>
    </row>
    <row r="123" spans="2:5" ht="16">
      <c r="B123" s="98" t="s">
        <v>778</v>
      </c>
      <c r="C123" s="99" t="s">
        <v>556</v>
      </c>
      <c r="D123" s="99" t="s">
        <v>919</v>
      </c>
      <c r="E123" s="100" t="s">
        <v>557</v>
      </c>
    </row>
    <row r="124" spans="2:5" ht="16">
      <c r="B124" s="98" t="s">
        <v>779</v>
      </c>
      <c r="C124" s="99" t="s">
        <v>880</v>
      </c>
      <c r="D124" s="99" t="s">
        <v>917</v>
      </c>
      <c r="E124" s="100" t="s">
        <v>558</v>
      </c>
    </row>
    <row r="125" spans="2:5" ht="16">
      <c r="B125" s="98" t="s">
        <v>780</v>
      </c>
      <c r="C125" s="99" t="s">
        <v>559</v>
      </c>
      <c r="D125" s="99" t="s">
        <v>918</v>
      </c>
      <c r="E125" s="100" t="s">
        <v>560</v>
      </c>
    </row>
    <row r="126" spans="2:5" ht="16">
      <c r="B126" s="98" t="s">
        <v>781</v>
      </c>
      <c r="C126" s="99" t="s">
        <v>881</v>
      </c>
      <c r="D126" s="99" t="s">
        <v>916</v>
      </c>
      <c r="E126" s="100" t="s">
        <v>561</v>
      </c>
    </row>
    <row r="127" spans="2:5" ht="16">
      <c r="B127" s="98" t="s">
        <v>562</v>
      </c>
      <c r="C127" s="99" t="s">
        <v>563</v>
      </c>
      <c r="D127" s="99" t="s">
        <v>916</v>
      </c>
      <c r="E127" s="100" t="s">
        <v>564</v>
      </c>
    </row>
    <row r="128" spans="2:5" ht="16">
      <c r="B128" s="98" t="s">
        <v>782</v>
      </c>
      <c r="C128" s="99" t="s">
        <v>565</v>
      </c>
      <c r="D128" s="99" t="s">
        <v>338</v>
      </c>
      <c r="E128" s="100" t="s">
        <v>566</v>
      </c>
    </row>
    <row r="129" spans="2:5" ht="16">
      <c r="B129" s="98" t="s">
        <v>567</v>
      </c>
      <c r="C129" s="99" t="s">
        <v>882</v>
      </c>
      <c r="D129" s="99" t="s">
        <v>916</v>
      </c>
      <c r="E129" s="100" t="s">
        <v>568</v>
      </c>
    </row>
    <row r="130" spans="2:5" ht="16">
      <c r="B130" s="98" t="s">
        <v>569</v>
      </c>
      <c r="C130" s="99" t="s">
        <v>570</v>
      </c>
      <c r="D130" s="99" t="s">
        <v>917</v>
      </c>
      <c r="E130" s="100" t="s">
        <v>571</v>
      </c>
    </row>
    <row r="131" spans="2:5" ht="16">
      <c r="B131" s="98" t="s">
        <v>572</v>
      </c>
      <c r="C131" s="99" t="s">
        <v>572</v>
      </c>
      <c r="D131" s="99" t="s">
        <v>919</v>
      </c>
      <c r="E131" s="100" t="s">
        <v>573</v>
      </c>
    </row>
    <row r="132" spans="2:5" ht="16">
      <c r="B132" s="98" t="s">
        <v>783</v>
      </c>
      <c r="C132" s="99" t="s">
        <v>883</v>
      </c>
      <c r="D132" s="99" t="s">
        <v>917</v>
      </c>
      <c r="E132" s="100" t="s">
        <v>574</v>
      </c>
    </row>
    <row r="133" spans="2:5" ht="16">
      <c r="B133" s="98" t="s">
        <v>575</v>
      </c>
      <c r="C133" s="99" t="s">
        <v>884</v>
      </c>
      <c r="D133" s="99" t="s">
        <v>920</v>
      </c>
      <c r="E133" s="100" t="s">
        <v>576</v>
      </c>
    </row>
    <row r="134" spans="2:5" ht="16">
      <c r="B134" s="98" t="s">
        <v>577</v>
      </c>
      <c r="C134" s="99" t="s">
        <v>885</v>
      </c>
      <c r="D134" s="99" t="s">
        <v>920</v>
      </c>
      <c r="E134" s="100" t="s">
        <v>578</v>
      </c>
    </row>
    <row r="135" spans="2:5" ht="16">
      <c r="B135" s="98" t="s">
        <v>784</v>
      </c>
      <c r="C135" s="99" t="s">
        <v>579</v>
      </c>
      <c r="D135" s="99" t="s">
        <v>918</v>
      </c>
      <c r="E135" s="100" t="s">
        <v>580</v>
      </c>
    </row>
    <row r="136" spans="2:5" ht="16">
      <c r="B136" s="98" t="s">
        <v>785</v>
      </c>
      <c r="C136" s="99" t="s">
        <v>886</v>
      </c>
      <c r="D136" s="99" t="s">
        <v>918</v>
      </c>
      <c r="E136" s="100" t="s">
        <v>581</v>
      </c>
    </row>
    <row r="137" spans="2:5" ht="16">
      <c r="B137" s="98" t="s">
        <v>786</v>
      </c>
      <c r="C137" s="99" t="s">
        <v>582</v>
      </c>
      <c r="D137" s="99" t="s">
        <v>919</v>
      </c>
      <c r="E137" s="100" t="s">
        <v>583</v>
      </c>
    </row>
    <row r="138" spans="2:5" ht="16">
      <c r="B138" s="98" t="s">
        <v>787</v>
      </c>
      <c r="C138" s="99" t="s">
        <v>887</v>
      </c>
      <c r="D138" s="99" t="s">
        <v>338</v>
      </c>
      <c r="E138" s="100" t="s">
        <v>584</v>
      </c>
    </row>
    <row r="139" spans="2:5" ht="16">
      <c r="B139" s="98" t="s">
        <v>788</v>
      </c>
      <c r="C139" s="99" t="s">
        <v>585</v>
      </c>
      <c r="D139" s="99" t="s">
        <v>921</v>
      </c>
      <c r="E139" s="100" t="s">
        <v>586</v>
      </c>
    </row>
    <row r="140" spans="2:5" ht="16">
      <c r="B140" s="98" t="s">
        <v>587</v>
      </c>
      <c r="C140" s="99" t="s">
        <v>888</v>
      </c>
      <c r="D140" s="99" t="s">
        <v>338</v>
      </c>
      <c r="E140" s="100" t="s">
        <v>588</v>
      </c>
    </row>
    <row r="141" spans="2:5" ht="16">
      <c r="B141" s="98" t="s">
        <v>789</v>
      </c>
      <c r="C141" s="99" t="s">
        <v>589</v>
      </c>
      <c r="D141" s="99" t="s">
        <v>918</v>
      </c>
      <c r="E141" s="100" t="s">
        <v>590</v>
      </c>
    </row>
    <row r="142" spans="2:5" ht="16">
      <c r="B142" s="98" t="s">
        <v>591</v>
      </c>
      <c r="C142" s="99" t="s">
        <v>592</v>
      </c>
      <c r="D142" s="99" t="s">
        <v>919</v>
      </c>
      <c r="E142" s="100" t="s">
        <v>593</v>
      </c>
    </row>
    <row r="143" spans="2:5" ht="16">
      <c r="B143" s="98" t="s">
        <v>594</v>
      </c>
      <c r="C143" s="99" t="s">
        <v>889</v>
      </c>
      <c r="D143" s="99" t="s">
        <v>917</v>
      </c>
      <c r="E143" s="100" t="s">
        <v>595</v>
      </c>
    </row>
    <row r="144" spans="2:5" ht="16">
      <c r="B144" s="98" t="s">
        <v>596</v>
      </c>
      <c r="C144" s="99" t="s">
        <v>596</v>
      </c>
      <c r="D144" s="99" t="s">
        <v>918</v>
      </c>
      <c r="E144" s="100" t="s">
        <v>597</v>
      </c>
    </row>
    <row r="145" spans="2:5" ht="16">
      <c r="B145" s="98" t="s">
        <v>790</v>
      </c>
      <c r="C145" s="99" t="s">
        <v>598</v>
      </c>
      <c r="D145" s="99" t="s">
        <v>338</v>
      </c>
      <c r="E145" s="100" t="s">
        <v>599</v>
      </c>
    </row>
    <row r="146" spans="2:5" ht="16">
      <c r="B146" s="98" t="s">
        <v>791</v>
      </c>
      <c r="C146" s="99" t="s">
        <v>890</v>
      </c>
      <c r="D146" s="99" t="s">
        <v>916</v>
      </c>
      <c r="E146" s="100" t="s">
        <v>600</v>
      </c>
    </row>
    <row r="147" spans="2:5" ht="16">
      <c r="B147" s="98" t="s">
        <v>792</v>
      </c>
      <c r="C147" s="99" t="s">
        <v>601</v>
      </c>
      <c r="D147" s="99" t="s">
        <v>338</v>
      </c>
      <c r="E147" s="100" t="s">
        <v>602</v>
      </c>
    </row>
    <row r="148" spans="2:5" ht="16">
      <c r="B148" s="98" t="s">
        <v>793</v>
      </c>
      <c r="C148" s="99" t="s">
        <v>603</v>
      </c>
      <c r="D148" s="99" t="s">
        <v>916</v>
      </c>
      <c r="E148" s="100" t="s">
        <v>604</v>
      </c>
    </row>
    <row r="149" spans="2:5" ht="16">
      <c r="B149" s="98" t="s">
        <v>794</v>
      </c>
      <c r="C149" s="99" t="s">
        <v>891</v>
      </c>
      <c r="D149" s="99" t="s">
        <v>338</v>
      </c>
      <c r="E149" s="100" t="s">
        <v>605</v>
      </c>
    </row>
    <row r="150" spans="2:5" ht="16">
      <c r="B150" s="98" t="s">
        <v>606</v>
      </c>
      <c r="C150" s="99" t="s">
        <v>607</v>
      </c>
      <c r="D150" s="99" t="s">
        <v>338</v>
      </c>
      <c r="E150" s="100" t="s">
        <v>608</v>
      </c>
    </row>
    <row r="151" spans="2:5" ht="16">
      <c r="B151" s="98" t="s">
        <v>609</v>
      </c>
      <c r="C151" s="99" t="s">
        <v>892</v>
      </c>
      <c r="D151" s="99" t="s">
        <v>919</v>
      </c>
      <c r="E151" s="100" t="s">
        <v>610</v>
      </c>
    </row>
    <row r="152" spans="2:5" ht="16">
      <c r="B152" s="98" t="s">
        <v>795</v>
      </c>
      <c r="C152" s="99" t="s">
        <v>893</v>
      </c>
      <c r="D152" s="99" t="s">
        <v>919</v>
      </c>
      <c r="E152" s="100" t="s">
        <v>611</v>
      </c>
    </row>
    <row r="153" spans="2:5" ht="16">
      <c r="B153" s="98" t="s">
        <v>796</v>
      </c>
      <c r="C153" s="99" t="s">
        <v>612</v>
      </c>
      <c r="D153" s="99" t="s">
        <v>919</v>
      </c>
      <c r="E153" s="100" t="s">
        <v>613</v>
      </c>
    </row>
    <row r="154" spans="2:5" ht="16">
      <c r="B154" s="98" t="s">
        <v>797</v>
      </c>
      <c r="C154" s="99" t="s">
        <v>894</v>
      </c>
      <c r="D154" s="99" t="s">
        <v>919</v>
      </c>
      <c r="E154" s="100" t="s">
        <v>614</v>
      </c>
    </row>
    <row r="155" spans="2:5" ht="16">
      <c r="B155" s="98" t="s">
        <v>798</v>
      </c>
      <c r="C155" s="99" t="s">
        <v>615</v>
      </c>
      <c r="D155" s="99" t="s">
        <v>918</v>
      </c>
      <c r="E155" s="100" t="s">
        <v>616</v>
      </c>
    </row>
    <row r="156" spans="2:5" ht="16">
      <c r="B156" s="98" t="s">
        <v>799</v>
      </c>
      <c r="C156" s="99" t="s">
        <v>799</v>
      </c>
      <c r="D156" s="99" t="s">
        <v>916</v>
      </c>
      <c r="E156" s="100" t="s">
        <v>617</v>
      </c>
    </row>
    <row r="157" spans="2:5" ht="16">
      <c r="B157" s="98" t="s">
        <v>800</v>
      </c>
      <c r="C157" s="99" t="s">
        <v>618</v>
      </c>
      <c r="D157" s="99" t="s">
        <v>916</v>
      </c>
      <c r="E157" s="100" t="s">
        <v>619</v>
      </c>
    </row>
    <row r="158" spans="2:5" ht="16">
      <c r="B158" s="98" t="s">
        <v>801</v>
      </c>
      <c r="C158" s="99" t="s">
        <v>620</v>
      </c>
      <c r="D158" s="99" t="s">
        <v>918</v>
      </c>
      <c r="E158" s="100" t="s">
        <v>621</v>
      </c>
    </row>
    <row r="159" spans="2:5" ht="16">
      <c r="B159" s="98" t="s">
        <v>802</v>
      </c>
      <c r="C159" s="99" t="s">
        <v>622</v>
      </c>
      <c r="D159" s="99" t="s">
        <v>918</v>
      </c>
      <c r="E159" s="100" t="s">
        <v>623</v>
      </c>
    </row>
    <row r="160" spans="2:5" ht="16">
      <c r="B160" s="98" t="s">
        <v>803</v>
      </c>
      <c r="C160" s="99" t="s">
        <v>895</v>
      </c>
      <c r="D160" s="99" t="s">
        <v>917</v>
      </c>
      <c r="E160" s="100" t="s">
        <v>624</v>
      </c>
    </row>
    <row r="161" spans="2:5" ht="16">
      <c r="B161" s="98" t="s">
        <v>804</v>
      </c>
      <c r="C161" s="99" t="s">
        <v>896</v>
      </c>
      <c r="D161" s="99" t="s">
        <v>338</v>
      </c>
      <c r="E161" s="100" t="s">
        <v>625</v>
      </c>
    </row>
    <row r="162" spans="2:5" ht="16">
      <c r="B162" s="98" t="s">
        <v>626</v>
      </c>
      <c r="C162" s="99" t="s">
        <v>627</v>
      </c>
      <c r="D162" s="99" t="s">
        <v>338</v>
      </c>
      <c r="E162" s="100" t="s">
        <v>628</v>
      </c>
    </row>
    <row r="163" spans="2:5" ht="16">
      <c r="B163" s="98" t="s">
        <v>629</v>
      </c>
      <c r="C163" s="99" t="s">
        <v>897</v>
      </c>
      <c r="D163" s="99" t="s">
        <v>920</v>
      </c>
      <c r="E163" s="100" t="s">
        <v>630</v>
      </c>
    </row>
    <row r="164" spans="2:5" ht="16">
      <c r="B164" s="98" t="s">
        <v>631</v>
      </c>
      <c r="C164" s="99" t="s">
        <v>632</v>
      </c>
      <c r="D164" s="99" t="s">
        <v>919</v>
      </c>
      <c r="E164" s="100" t="s">
        <v>633</v>
      </c>
    </row>
    <row r="165" spans="2:5" ht="16">
      <c r="B165" s="98" t="s">
        <v>805</v>
      </c>
      <c r="C165" s="99" t="s">
        <v>898</v>
      </c>
      <c r="D165" s="99" t="s">
        <v>338</v>
      </c>
      <c r="E165" s="100" t="s">
        <v>634</v>
      </c>
    </row>
    <row r="166" spans="2:5" ht="16">
      <c r="B166" s="98" t="s">
        <v>635</v>
      </c>
      <c r="C166" s="99" t="s">
        <v>636</v>
      </c>
      <c r="D166" s="99" t="s">
        <v>916</v>
      </c>
      <c r="E166" s="100" t="s">
        <v>637</v>
      </c>
    </row>
    <row r="167" spans="2:5" ht="16">
      <c r="B167" s="98" t="s">
        <v>638</v>
      </c>
      <c r="C167" s="99" t="s">
        <v>899</v>
      </c>
      <c r="D167" s="99" t="s">
        <v>916</v>
      </c>
      <c r="E167" s="100" t="s">
        <v>639</v>
      </c>
    </row>
    <row r="168" spans="2:5" ht="16">
      <c r="B168" s="98" t="s">
        <v>806</v>
      </c>
      <c r="C168" s="99" t="s">
        <v>640</v>
      </c>
      <c r="D168" s="99" t="s">
        <v>916</v>
      </c>
      <c r="E168" s="100" t="s">
        <v>641</v>
      </c>
    </row>
    <row r="169" spans="2:5" ht="16">
      <c r="B169" s="98" t="s">
        <v>807</v>
      </c>
      <c r="C169" s="99" t="s">
        <v>900</v>
      </c>
      <c r="D169" s="99" t="s">
        <v>338</v>
      </c>
      <c r="E169" s="100" t="s">
        <v>642</v>
      </c>
    </row>
    <row r="170" spans="2:5" ht="16">
      <c r="B170" s="98" t="s">
        <v>808</v>
      </c>
      <c r="C170" s="99" t="s">
        <v>643</v>
      </c>
      <c r="D170" s="99" t="s">
        <v>338</v>
      </c>
      <c r="E170" s="100" t="s">
        <v>644</v>
      </c>
    </row>
    <row r="171" spans="2:5" ht="16">
      <c r="B171" s="98" t="s">
        <v>645</v>
      </c>
      <c r="C171" s="99" t="s">
        <v>646</v>
      </c>
      <c r="D171" s="99" t="s">
        <v>917</v>
      </c>
      <c r="E171" s="100" t="s">
        <v>647</v>
      </c>
    </row>
    <row r="172" spans="2:5" ht="16">
      <c r="B172" s="98" t="s">
        <v>809</v>
      </c>
      <c r="C172" s="99" t="s">
        <v>648</v>
      </c>
      <c r="D172" s="99" t="s">
        <v>919</v>
      </c>
      <c r="E172" s="100" t="s">
        <v>649</v>
      </c>
    </row>
    <row r="173" spans="2:5" ht="16">
      <c r="B173" s="98" t="s">
        <v>650</v>
      </c>
      <c r="C173" s="99" t="s">
        <v>901</v>
      </c>
      <c r="D173" s="99" t="s">
        <v>917</v>
      </c>
      <c r="E173" s="100" t="s">
        <v>651</v>
      </c>
    </row>
    <row r="174" spans="2:5" ht="16">
      <c r="B174" s="98" t="s">
        <v>810</v>
      </c>
      <c r="C174" s="99" t="s">
        <v>810</v>
      </c>
      <c r="D174" s="99" t="s">
        <v>338</v>
      </c>
      <c r="E174" s="100" t="s">
        <v>652</v>
      </c>
    </row>
    <row r="175" spans="2:5" ht="16">
      <c r="B175" s="98" t="s">
        <v>811</v>
      </c>
      <c r="C175" s="99" t="s">
        <v>653</v>
      </c>
      <c r="D175" s="99" t="s">
        <v>916</v>
      </c>
      <c r="E175" s="100" t="s">
        <v>654</v>
      </c>
    </row>
    <row r="176" spans="2:5" ht="16">
      <c r="B176" s="98" t="s">
        <v>812</v>
      </c>
      <c r="C176" s="99" t="s">
        <v>655</v>
      </c>
      <c r="D176" s="99" t="s">
        <v>916</v>
      </c>
      <c r="E176" s="100" t="s">
        <v>656</v>
      </c>
    </row>
    <row r="177" spans="2:5" ht="16">
      <c r="B177" s="98" t="s">
        <v>657</v>
      </c>
      <c r="C177" s="99" t="s">
        <v>658</v>
      </c>
      <c r="D177" s="99" t="s">
        <v>338</v>
      </c>
      <c r="E177" s="100" t="s">
        <v>659</v>
      </c>
    </row>
    <row r="178" spans="2:5" ht="16">
      <c r="B178" s="98" t="s">
        <v>660</v>
      </c>
      <c r="C178" s="99" t="s">
        <v>661</v>
      </c>
      <c r="D178" s="99" t="s">
        <v>916</v>
      </c>
      <c r="E178" s="100" t="s">
        <v>662</v>
      </c>
    </row>
    <row r="179" spans="2:5" ht="16">
      <c r="B179" s="98" t="s">
        <v>813</v>
      </c>
      <c r="C179" s="99" t="s">
        <v>902</v>
      </c>
      <c r="D179" s="99" t="s">
        <v>918</v>
      </c>
      <c r="E179" s="100" t="s">
        <v>663</v>
      </c>
    </row>
    <row r="180" spans="2:5" ht="16">
      <c r="B180" s="98" t="s">
        <v>814</v>
      </c>
      <c r="C180" s="99" t="s">
        <v>664</v>
      </c>
      <c r="D180" s="99" t="s">
        <v>917</v>
      </c>
      <c r="E180" s="100" t="s">
        <v>665</v>
      </c>
    </row>
    <row r="181" spans="2:5" ht="16">
      <c r="B181" s="98" t="s">
        <v>666</v>
      </c>
      <c r="C181" s="99" t="s">
        <v>903</v>
      </c>
      <c r="D181" s="99" t="s">
        <v>920</v>
      </c>
      <c r="E181" s="100" t="s">
        <v>667</v>
      </c>
    </row>
    <row r="182" spans="2:5" ht="16">
      <c r="B182" s="98" t="s">
        <v>815</v>
      </c>
      <c r="C182" s="99" t="s">
        <v>668</v>
      </c>
      <c r="D182" s="99" t="s">
        <v>917</v>
      </c>
      <c r="E182" s="100" t="s">
        <v>669</v>
      </c>
    </row>
    <row r="183" spans="2:5" ht="16">
      <c r="B183" s="98" t="s">
        <v>816</v>
      </c>
      <c r="C183" s="99" t="s">
        <v>904</v>
      </c>
      <c r="D183" s="99" t="s">
        <v>916</v>
      </c>
      <c r="E183" s="100" t="s">
        <v>670</v>
      </c>
    </row>
    <row r="184" spans="2:5" ht="16">
      <c r="B184" s="98" t="s">
        <v>817</v>
      </c>
      <c r="C184" s="99" t="s">
        <v>905</v>
      </c>
      <c r="D184" s="99" t="s">
        <v>918</v>
      </c>
      <c r="E184" s="100" t="s">
        <v>671</v>
      </c>
    </row>
    <row r="185" spans="2:5" ht="16">
      <c r="B185" s="98" t="s">
        <v>818</v>
      </c>
      <c r="C185" s="99" t="s">
        <v>672</v>
      </c>
      <c r="D185" s="99" t="s">
        <v>918</v>
      </c>
      <c r="E185" s="100" t="s">
        <v>673</v>
      </c>
    </row>
    <row r="186" spans="2:5" ht="16">
      <c r="B186" s="98" t="s">
        <v>819</v>
      </c>
      <c r="C186" s="99" t="s">
        <v>674</v>
      </c>
      <c r="D186" s="99" t="s">
        <v>918</v>
      </c>
      <c r="E186" s="100" t="s">
        <v>675</v>
      </c>
    </row>
    <row r="187" spans="2:5" ht="16">
      <c r="B187" s="98" t="s">
        <v>949</v>
      </c>
      <c r="C187" s="99" t="s">
        <v>906</v>
      </c>
      <c r="D187" s="99" t="s">
        <v>338</v>
      </c>
      <c r="E187" s="100" t="s">
        <v>676</v>
      </c>
    </row>
    <row r="188" spans="2:5" ht="16">
      <c r="B188" s="98" t="s">
        <v>677</v>
      </c>
      <c r="C188" s="99" t="s">
        <v>678</v>
      </c>
      <c r="D188" s="99" t="s">
        <v>338</v>
      </c>
      <c r="E188" s="100" t="s">
        <v>679</v>
      </c>
    </row>
    <row r="189" spans="2:5" ht="16">
      <c r="B189" s="98" t="s">
        <v>820</v>
      </c>
      <c r="C189" s="99" t="s">
        <v>907</v>
      </c>
      <c r="D189" s="99" t="s">
        <v>918</v>
      </c>
      <c r="E189" s="100" t="s">
        <v>680</v>
      </c>
    </row>
    <row r="190" spans="2:5" ht="16">
      <c r="B190" s="98" t="s">
        <v>821</v>
      </c>
      <c r="C190" s="99" t="s">
        <v>681</v>
      </c>
      <c r="D190" s="99" t="s">
        <v>918</v>
      </c>
      <c r="E190" s="100" t="s">
        <v>682</v>
      </c>
    </row>
    <row r="191" spans="2:5" ht="16">
      <c r="B191" s="98" t="s">
        <v>822</v>
      </c>
      <c r="C191" s="99" t="s">
        <v>683</v>
      </c>
      <c r="D191" s="99" t="s">
        <v>920</v>
      </c>
      <c r="E191" s="100" t="s">
        <v>684</v>
      </c>
    </row>
    <row r="192" spans="2:5" ht="16">
      <c r="B192" s="98" t="s">
        <v>823</v>
      </c>
      <c r="C192" s="99" t="s">
        <v>685</v>
      </c>
      <c r="D192" s="99" t="s">
        <v>918</v>
      </c>
      <c r="E192" s="100" t="s">
        <v>686</v>
      </c>
    </row>
    <row r="193" spans="2:5" ht="16">
      <c r="B193" s="98" t="s">
        <v>824</v>
      </c>
      <c r="C193" s="99" t="s">
        <v>687</v>
      </c>
      <c r="D193" s="99" t="s">
        <v>918</v>
      </c>
      <c r="E193" s="100" t="s">
        <v>688</v>
      </c>
    </row>
    <row r="194" spans="2:5" ht="16">
      <c r="B194" s="98" t="s">
        <v>825</v>
      </c>
      <c r="C194" s="99" t="s">
        <v>908</v>
      </c>
      <c r="D194" s="99" t="s">
        <v>916</v>
      </c>
      <c r="E194" s="100" t="s">
        <v>689</v>
      </c>
    </row>
    <row r="195" spans="2:5" ht="16">
      <c r="B195" s="98" t="s">
        <v>826</v>
      </c>
      <c r="C195" s="99" t="s">
        <v>909</v>
      </c>
      <c r="D195" s="99" t="s">
        <v>920</v>
      </c>
      <c r="E195" s="100" t="s">
        <v>690</v>
      </c>
    </row>
    <row r="196" spans="2:5" ht="16">
      <c r="B196" s="98" t="s">
        <v>827</v>
      </c>
      <c r="C196" s="99" t="s">
        <v>691</v>
      </c>
      <c r="D196" s="99" t="s">
        <v>338</v>
      </c>
      <c r="E196" s="100" t="s">
        <v>692</v>
      </c>
    </row>
    <row r="197" spans="2:5" ht="16">
      <c r="B197" s="98" t="s">
        <v>828</v>
      </c>
      <c r="C197" s="99" t="s">
        <v>910</v>
      </c>
      <c r="D197" s="99" t="s">
        <v>338</v>
      </c>
      <c r="E197" s="100" t="s">
        <v>693</v>
      </c>
    </row>
    <row r="198" spans="2:5" ht="16">
      <c r="B198" s="98" t="s">
        <v>829</v>
      </c>
      <c r="C198" s="99" t="s">
        <v>911</v>
      </c>
      <c r="D198" s="99" t="s">
        <v>918</v>
      </c>
      <c r="E198" s="100" t="s">
        <v>694</v>
      </c>
    </row>
    <row r="199" spans="2:5" ht="16">
      <c r="B199" s="98" t="s">
        <v>830</v>
      </c>
      <c r="C199" s="99" t="s">
        <v>912</v>
      </c>
      <c r="D199" s="99" t="s">
        <v>338</v>
      </c>
      <c r="E199" s="100" t="s">
        <v>695</v>
      </c>
    </row>
    <row r="200" spans="2:5" ht="16">
      <c r="B200" s="98" t="s">
        <v>831</v>
      </c>
      <c r="C200" s="99" t="s">
        <v>913</v>
      </c>
      <c r="D200" s="99" t="s">
        <v>338</v>
      </c>
      <c r="E200" s="100" t="s">
        <v>696</v>
      </c>
    </row>
    <row r="201" spans="2:5" ht="16">
      <c r="B201" s="98" t="s">
        <v>832</v>
      </c>
      <c r="C201" s="99" t="s">
        <v>697</v>
      </c>
      <c r="D201" s="99" t="s">
        <v>916</v>
      </c>
      <c r="E201" s="100" t="s">
        <v>698</v>
      </c>
    </row>
    <row r="202" spans="2:5" ht="16">
      <c r="B202" s="98" t="s">
        <v>699</v>
      </c>
      <c r="C202" s="99" t="s">
        <v>914</v>
      </c>
      <c r="D202" s="99" t="s">
        <v>919</v>
      </c>
      <c r="E202" s="100" t="s">
        <v>700</v>
      </c>
    </row>
    <row r="203" spans="2:5" ht="17" thickBot="1">
      <c r="B203" s="101" t="s">
        <v>833</v>
      </c>
      <c r="C203" s="102" t="s">
        <v>915</v>
      </c>
      <c r="D203" s="102" t="s">
        <v>916</v>
      </c>
      <c r="E203" s="103" t="s">
        <v>701</v>
      </c>
    </row>
  </sheetData>
  <autoFilter ref="B3:E203" xr:uid="{2EFF81F5-380B-479B-AF79-373FEFCE577D}"/>
  <mergeCells count="7">
    <mergeCell ref="I8:I9"/>
    <mergeCell ref="I10:I11"/>
    <mergeCell ref="B2:E2"/>
    <mergeCell ref="G8:G9"/>
    <mergeCell ref="H8:H9"/>
    <mergeCell ref="G10:G11"/>
    <mergeCell ref="H10:H11"/>
  </mergeCells>
  <dataValidations count="1">
    <dataValidation type="list" allowBlank="1" showInputMessage="1" showErrorMessage="1" sqref="G10:G11" xr:uid="{524A1D03-62BC-41F7-9499-0BC5F01F3233}">
      <formula1>$E$4:$E$203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E20A7-1D0E-4E02-8605-85460FE86CE4}">
  <dimension ref="A2:H16"/>
  <sheetViews>
    <sheetView zoomScaleNormal="100" workbookViewId="0"/>
  </sheetViews>
  <sheetFormatPr baseColWidth="10" defaultColWidth="9.1640625" defaultRowHeight="15"/>
  <cols>
    <col min="1" max="1" width="3.6640625" style="1" customWidth="1"/>
    <col min="2" max="2" width="21" style="1" bestFit="1" customWidth="1"/>
    <col min="3" max="6" width="18.1640625" style="1" customWidth="1"/>
    <col min="7" max="16384" width="9.1640625" style="1"/>
  </cols>
  <sheetData>
    <row r="2" spans="1:8" ht="30" customHeight="1" thickBot="1">
      <c r="A2" s="104"/>
      <c r="B2" s="196" t="s">
        <v>923</v>
      </c>
      <c r="C2" s="196"/>
      <c r="D2" s="196"/>
      <c r="E2" s="196"/>
      <c r="F2" s="196"/>
    </row>
    <row r="3" spans="1:8" ht="19">
      <c r="B3" s="105"/>
      <c r="C3" s="106" t="s">
        <v>924</v>
      </c>
      <c r="D3" s="106" t="s">
        <v>925</v>
      </c>
      <c r="E3" s="106" t="s">
        <v>926</v>
      </c>
      <c r="F3" s="107" t="s">
        <v>927</v>
      </c>
      <c r="H3" s="3" t="s">
        <v>0</v>
      </c>
    </row>
    <row r="4" spans="1:8" ht="19">
      <c r="B4" s="108" t="s">
        <v>928</v>
      </c>
      <c r="C4" s="109">
        <v>6</v>
      </c>
      <c r="D4" s="109">
        <v>7</v>
      </c>
      <c r="E4" s="109">
        <v>7.23</v>
      </c>
      <c r="F4" s="110">
        <v>5</v>
      </c>
      <c r="H4" s="25" t="s">
        <v>941</v>
      </c>
    </row>
    <row r="5" spans="1:8" ht="19">
      <c r="B5" s="108" t="s">
        <v>929</v>
      </c>
      <c r="C5" s="109">
        <v>8.1300000000000008</v>
      </c>
      <c r="D5" s="109">
        <v>5</v>
      </c>
      <c r="E5" s="109">
        <v>8.0299999999999994</v>
      </c>
      <c r="F5" s="110">
        <v>9.5</v>
      </c>
      <c r="H5" s="8" t="s">
        <v>939</v>
      </c>
    </row>
    <row r="6" spans="1:8" ht="19">
      <c r="B6" s="108" t="s">
        <v>66</v>
      </c>
      <c r="C6" s="109">
        <v>11</v>
      </c>
      <c r="D6" s="109">
        <v>7</v>
      </c>
      <c r="E6" s="109">
        <v>10</v>
      </c>
      <c r="F6" s="110">
        <v>7</v>
      </c>
      <c r="H6" s="8" t="s">
        <v>940</v>
      </c>
    </row>
    <row r="7" spans="1:8" ht="16">
      <c r="B7" s="108" t="s">
        <v>930</v>
      </c>
      <c r="C7" s="109">
        <v>7</v>
      </c>
      <c r="D7" s="109">
        <v>6</v>
      </c>
      <c r="E7" s="109">
        <v>6</v>
      </c>
      <c r="F7" s="110">
        <v>7</v>
      </c>
    </row>
    <row r="8" spans="1:8" ht="17" thickBot="1">
      <c r="B8" s="111" t="s">
        <v>931</v>
      </c>
      <c r="C8" s="112">
        <v>9</v>
      </c>
      <c r="D8" s="112">
        <v>9</v>
      </c>
      <c r="E8" s="112">
        <v>10</v>
      </c>
      <c r="F8" s="113">
        <v>11</v>
      </c>
    </row>
    <row r="10" spans="1:8" ht="16" thickBot="1"/>
    <row r="11" spans="1:8" ht="18" customHeight="1">
      <c r="B11" s="202" t="s">
        <v>932</v>
      </c>
      <c r="C11" s="222"/>
      <c r="D11" s="223"/>
      <c r="E11" s="224"/>
    </row>
    <row r="12" spans="1:8">
      <c r="B12" s="210"/>
      <c r="C12" s="211"/>
      <c r="D12" s="225"/>
      <c r="E12" s="226"/>
    </row>
    <row r="13" spans="1:8">
      <c r="B13" s="210" t="s">
        <v>934</v>
      </c>
      <c r="C13" s="211"/>
      <c r="D13" s="214"/>
      <c r="E13" s="215"/>
    </row>
    <row r="14" spans="1:8">
      <c r="B14" s="210"/>
      <c r="C14" s="211"/>
      <c r="D14" s="216"/>
      <c r="E14" s="217"/>
    </row>
    <row r="15" spans="1:8">
      <c r="B15" s="210" t="s">
        <v>933</v>
      </c>
      <c r="C15" s="211"/>
      <c r="D15" s="218"/>
      <c r="E15" s="219"/>
    </row>
    <row r="16" spans="1:8" ht="16" thickBot="1">
      <c r="B16" s="212"/>
      <c r="C16" s="213"/>
      <c r="D16" s="220"/>
      <c r="E16" s="221"/>
    </row>
  </sheetData>
  <mergeCells count="7">
    <mergeCell ref="B13:C14"/>
    <mergeCell ref="B15:C16"/>
    <mergeCell ref="D13:E14"/>
    <mergeCell ref="D15:E16"/>
    <mergeCell ref="B2:F2"/>
    <mergeCell ref="B11:C12"/>
    <mergeCell ref="D11:E12"/>
  </mergeCells>
  <dataValidations count="2">
    <dataValidation type="list" allowBlank="1" showInputMessage="1" showErrorMessage="1" sqref="D11:E12" xr:uid="{9A48642C-C069-451B-9BA0-9F5F0EE75C5A}">
      <formula1>$B$4:$B$8</formula1>
    </dataValidation>
    <dataValidation type="list" allowBlank="1" showInputMessage="1" showErrorMessage="1" sqref="D13:E14" xr:uid="{CC00C503-A89D-4D73-8181-9524FE9CA3B5}">
      <formula1>$C$3:$F$3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27382-039E-44AB-B3BE-EC7D9F880C5D}">
  <dimension ref="B2:J20"/>
  <sheetViews>
    <sheetView zoomScaleNormal="100" workbookViewId="0"/>
  </sheetViews>
  <sheetFormatPr baseColWidth="10" defaultColWidth="9.1640625" defaultRowHeight="15"/>
  <cols>
    <col min="1" max="1" width="3.6640625" style="1" customWidth="1"/>
    <col min="2" max="2" width="17.5" style="1" bestFit="1" customWidth="1"/>
    <col min="3" max="8" width="15.6640625" style="1" customWidth="1"/>
    <col min="9" max="9" width="4.5" style="1" customWidth="1"/>
    <col min="10" max="10" width="9.1640625" style="1" customWidth="1"/>
    <col min="11" max="16384" width="9.1640625" style="1"/>
  </cols>
  <sheetData>
    <row r="2" spans="2:10" ht="30" customHeight="1" thickBot="1">
      <c r="B2" s="201" t="s">
        <v>950</v>
      </c>
      <c r="C2" s="201"/>
      <c r="D2" s="201"/>
      <c r="E2" s="201"/>
      <c r="F2" s="201"/>
      <c r="G2" s="201"/>
      <c r="H2" s="201"/>
    </row>
    <row r="3" spans="2:10" ht="21" customHeight="1">
      <c r="B3" s="116" t="s">
        <v>951</v>
      </c>
      <c r="C3" s="117" t="s">
        <v>952</v>
      </c>
      <c r="D3" s="117" t="s">
        <v>953</v>
      </c>
      <c r="E3" s="117" t="s">
        <v>954</v>
      </c>
      <c r="F3" s="117" t="s">
        <v>955</v>
      </c>
      <c r="G3" s="117" t="s">
        <v>956</v>
      </c>
      <c r="H3" s="122" t="s">
        <v>957</v>
      </c>
      <c r="J3" s="3" t="s">
        <v>0</v>
      </c>
    </row>
    <row r="4" spans="2:10" ht="21" customHeight="1">
      <c r="B4" s="118" t="s">
        <v>958</v>
      </c>
      <c r="C4" s="119">
        <v>572</v>
      </c>
      <c r="D4" s="119">
        <v>350</v>
      </c>
      <c r="E4" s="119">
        <v>650</v>
      </c>
      <c r="F4" s="119">
        <v>305</v>
      </c>
      <c r="G4" s="119">
        <v>645</v>
      </c>
      <c r="H4" s="120">
        <v>534</v>
      </c>
      <c r="I4" s="125"/>
      <c r="J4" s="25" t="s">
        <v>963</v>
      </c>
    </row>
    <row r="5" spans="2:10" ht="21" customHeight="1">
      <c r="B5" s="118" t="s">
        <v>959</v>
      </c>
      <c r="C5" s="119">
        <v>1890</v>
      </c>
      <c r="D5" s="119">
        <v>1065</v>
      </c>
      <c r="E5" s="119">
        <v>1020</v>
      </c>
      <c r="F5" s="119">
        <v>457</v>
      </c>
      <c r="G5" s="119">
        <v>908</v>
      </c>
      <c r="H5" s="120">
        <v>296</v>
      </c>
      <c r="I5" s="125"/>
      <c r="J5" s="8" t="s">
        <v>965</v>
      </c>
    </row>
    <row r="6" spans="2:10" ht="21" customHeight="1">
      <c r="B6" s="118" t="s">
        <v>960</v>
      </c>
      <c r="C6" s="119">
        <v>500</v>
      </c>
      <c r="D6" s="119">
        <v>690</v>
      </c>
      <c r="E6" s="119">
        <v>329</v>
      </c>
      <c r="F6" s="119">
        <v>1087</v>
      </c>
      <c r="G6" s="119">
        <v>2500</v>
      </c>
      <c r="H6" s="120">
        <v>2340</v>
      </c>
      <c r="I6" s="125"/>
    </row>
    <row r="7" spans="2:10" ht="21" customHeight="1">
      <c r="B7" s="118" t="s">
        <v>961</v>
      </c>
      <c r="C7" s="119">
        <v>360</v>
      </c>
      <c r="D7" s="119">
        <v>400</v>
      </c>
      <c r="E7" s="119">
        <v>290</v>
      </c>
      <c r="F7" s="119">
        <v>530</v>
      </c>
      <c r="G7" s="119">
        <v>289</v>
      </c>
      <c r="H7" s="120">
        <v>370</v>
      </c>
      <c r="I7" s="125"/>
    </row>
    <row r="8" spans="2:10" ht="21" customHeight="1" thickBot="1">
      <c r="B8" s="124" t="s">
        <v>962</v>
      </c>
      <c r="C8" s="121">
        <v>600</v>
      </c>
      <c r="D8" s="121">
        <v>1000</v>
      </c>
      <c r="E8" s="121">
        <v>510</v>
      </c>
      <c r="F8" s="121">
        <v>300</v>
      </c>
      <c r="G8" s="121">
        <v>700</v>
      </c>
      <c r="H8" s="123">
        <v>472</v>
      </c>
      <c r="I8" s="125"/>
    </row>
    <row r="10" spans="2:10" ht="16" thickBot="1"/>
    <row r="11" spans="2:10" ht="18" customHeight="1">
      <c r="B11" s="241" t="s">
        <v>951</v>
      </c>
      <c r="C11" s="242"/>
      <c r="D11" s="247"/>
      <c r="E11" s="248"/>
    </row>
    <row r="12" spans="2:10" ht="15" customHeight="1">
      <c r="B12" s="243"/>
      <c r="C12" s="244"/>
      <c r="D12" s="249"/>
      <c r="E12" s="250"/>
    </row>
    <row r="13" spans="2:10" ht="15" customHeight="1">
      <c r="B13" s="243" t="s">
        <v>964</v>
      </c>
      <c r="C13" s="244"/>
      <c r="D13" s="251"/>
      <c r="E13" s="252"/>
    </row>
    <row r="14" spans="2:10" ht="15" customHeight="1" thickBot="1">
      <c r="B14" s="245"/>
      <c r="C14" s="246"/>
      <c r="D14" s="253"/>
      <c r="E14" s="254"/>
    </row>
    <row r="17" spans="2:5">
      <c r="B17" s="227" t="s">
        <v>275</v>
      </c>
      <c r="C17" s="228"/>
      <c r="D17" s="231"/>
      <c r="E17" s="232"/>
    </row>
    <row r="18" spans="2:5">
      <c r="B18" s="229"/>
      <c r="C18" s="230"/>
      <c r="D18" s="233"/>
      <c r="E18" s="234"/>
    </row>
    <row r="19" spans="2:5">
      <c r="B19" s="227" t="s">
        <v>964</v>
      </c>
      <c r="C19" s="228"/>
      <c r="D19" s="237"/>
      <c r="E19" s="238"/>
    </row>
    <row r="20" spans="2:5" ht="16" thickBot="1">
      <c r="B20" s="235"/>
      <c r="C20" s="236"/>
      <c r="D20" s="239"/>
      <c r="E20" s="240"/>
    </row>
  </sheetData>
  <mergeCells count="9">
    <mergeCell ref="B17:C18"/>
    <mergeCell ref="D17:E18"/>
    <mergeCell ref="B19:C20"/>
    <mergeCell ref="D19:E20"/>
    <mergeCell ref="B2:H2"/>
    <mergeCell ref="B11:C12"/>
    <mergeCell ref="B13:C14"/>
    <mergeCell ref="D11:E12"/>
    <mergeCell ref="D13:E14"/>
  </mergeCells>
  <dataValidations count="2">
    <dataValidation type="list" allowBlank="1" showInputMessage="1" showErrorMessage="1" sqref="D11:E12" xr:uid="{4FB9E9F3-548D-4FB9-8335-D0910DB841DB}">
      <formula1>$B$4:$B$8</formula1>
    </dataValidation>
    <dataValidation type="list" allowBlank="1" showInputMessage="1" showErrorMessage="1" sqref="D17:E18" xr:uid="{2909B873-0412-4E00-A92D-4F0E9FECB83A}">
      <formula1>$C$3:$H$3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C1778-EC0E-4101-9722-68EC14DC3E10}">
  <dimension ref="B2:R13"/>
  <sheetViews>
    <sheetView zoomScaleNormal="100" workbookViewId="0"/>
  </sheetViews>
  <sheetFormatPr baseColWidth="10" defaultColWidth="9.1640625" defaultRowHeight="15"/>
  <cols>
    <col min="1" max="1" width="3.6640625" style="1" customWidth="1"/>
    <col min="2" max="2" width="19.6640625" style="1" customWidth="1"/>
    <col min="3" max="6" width="10.6640625" style="1" customWidth="1"/>
    <col min="7" max="7" width="3.6640625" style="1" customWidth="1"/>
    <col min="8" max="8" width="20.33203125" style="1" bestFit="1" customWidth="1"/>
    <col min="9" max="12" width="10.6640625" style="1" customWidth="1"/>
    <col min="13" max="13" width="3.6640625" style="1" customWidth="1"/>
    <col min="14" max="14" width="20.33203125" style="1" bestFit="1" customWidth="1"/>
    <col min="15" max="18" width="10.6640625" style="1" customWidth="1"/>
    <col min="19" max="16384" width="9.1640625" style="1"/>
  </cols>
  <sheetData>
    <row r="2" spans="2:18" ht="24" thickBot="1">
      <c r="B2" s="256" t="s">
        <v>970</v>
      </c>
      <c r="C2" s="256"/>
      <c r="D2" s="256"/>
      <c r="E2" s="256"/>
      <c r="F2" s="127">
        <f ca="1">YEAR(TODAY())-2</f>
        <v>2021</v>
      </c>
      <c r="H2" s="255" t="s">
        <v>970</v>
      </c>
      <c r="I2" s="255"/>
      <c r="J2" s="255"/>
      <c r="K2" s="255"/>
      <c r="L2" s="126">
        <f ca="1">YEAR(TODAY())-1</f>
        <v>2022</v>
      </c>
      <c r="N2" s="255" t="s">
        <v>970</v>
      </c>
      <c r="O2" s="255"/>
      <c r="P2" s="255"/>
      <c r="Q2" s="255"/>
      <c r="R2" s="126">
        <f ca="1">YEAR(TODAY())</f>
        <v>2023</v>
      </c>
    </row>
    <row r="3" spans="2:18" ht="16">
      <c r="B3" s="116" t="s">
        <v>971</v>
      </c>
      <c r="C3" s="117" t="s">
        <v>966</v>
      </c>
      <c r="D3" s="117" t="s">
        <v>967</v>
      </c>
      <c r="E3" s="117" t="s">
        <v>968</v>
      </c>
      <c r="F3" s="122" t="s">
        <v>969</v>
      </c>
      <c r="H3" s="116" t="s">
        <v>971</v>
      </c>
      <c r="I3" s="117" t="s">
        <v>966</v>
      </c>
      <c r="J3" s="117" t="s">
        <v>967</v>
      </c>
      <c r="K3" s="117" t="s">
        <v>968</v>
      </c>
      <c r="L3" s="122" t="s">
        <v>969</v>
      </c>
      <c r="N3" s="116" t="s">
        <v>971</v>
      </c>
      <c r="O3" s="117" t="s">
        <v>966</v>
      </c>
      <c r="P3" s="117" t="s">
        <v>967</v>
      </c>
      <c r="Q3" s="117" t="s">
        <v>968</v>
      </c>
      <c r="R3" s="117" t="s">
        <v>969</v>
      </c>
    </row>
    <row r="4" spans="2:18" ht="16">
      <c r="B4" s="118" t="s">
        <v>958</v>
      </c>
      <c r="C4" s="119">
        <v>1698</v>
      </c>
      <c r="D4" s="119">
        <v>1955</v>
      </c>
      <c r="E4" s="119">
        <v>1037</v>
      </c>
      <c r="F4" s="120">
        <v>1096</v>
      </c>
      <c r="H4" s="118" t="s">
        <v>958</v>
      </c>
      <c r="I4" s="119">
        <v>1777</v>
      </c>
      <c r="J4" s="119">
        <v>1804</v>
      </c>
      <c r="K4" s="119">
        <v>887</v>
      </c>
      <c r="L4" s="120">
        <v>1369</v>
      </c>
      <c r="N4" s="118" t="s">
        <v>958</v>
      </c>
      <c r="O4" s="119">
        <v>861</v>
      </c>
      <c r="P4" s="119">
        <v>1165</v>
      </c>
      <c r="Q4" s="119">
        <v>1303</v>
      </c>
      <c r="R4" s="120">
        <v>823</v>
      </c>
    </row>
    <row r="5" spans="2:18" ht="16">
      <c r="B5" s="118" t="s">
        <v>959</v>
      </c>
      <c r="C5" s="119">
        <v>1039</v>
      </c>
      <c r="D5" s="119">
        <v>1804</v>
      </c>
      <c r="E5" s="119">
        <v>1866</v>
      </c>
      <c r="F5" s="120">
        <v>1854</v>
      </c>
      <c r="H5" s="118" t="s">
        <v>959</v>
      </c>
      <c r="I5" s="119">
        <v>1978</v>
      </c>
      <c r="J5" s="119">
        <v>2000</v>
      </c>
      <c r="K5" s="119">
        <v>768</v>
      </c>
      <c r="L5" s="120">
        <v>1206</v>
      </c>
      <c r="N5" s="118" t="s">
        <v>959</v>
      </c>
      <c r="O5" s="119">
        <v>1450</v>
      </c>
      <c r="P5" s="119">
        <v>1150</v>
      </c>
      <c r="Q5" s="119">
        <v>891</v>
      </c>
      <c r="R5" s="120">
        <v>8321</v>
      </c>
    </row>
    <row r="6" spans="2:18" ht="16">
      <c r="B6" s="118" t="s">
        <v>960</v>
      </c>
      <c r="C6" s="119">
        <v>1300</v>
      </c>
      <c r="D6" s="119">
        <v>1533</v>
      </c>
      <c r="E6" s="119">
        <v>1367</v>
      </c>
      <c r="F6" s="120">
        <v>1319</v>
      </c>
      <c r="H6" s="118" t="s">
        <v>960</v>
      </c>
      <c r="I6" s="119">
        <v>843</v>
      </c>
      <c r="J6" s="119">
        <v>1369</v>
      </c>
      <c r="K6" s="119">
        <v>9291</v>
      </c>
      <c r="L6" s="120">
        <v>1522</v>
      </c>
      <c r="N6" s="118" t="s">
        <v>960</v>
      </c>
      <c r="O6" s="119">
        <v>1970</v>
      </c>
      <c r="P6" s="119">
        <v>1921</v>
      </c>
      <c r="Q6" s="119">
        <v>7051</v>
      </c>
      <c r="R6" s="120">
        <v>282</v>
      </c>
    </row>
    <row r="7" spans="2:18" ht="16">
      <c r="B7" s="118" t="s">
        <v>961</v>
      </c>
      <c r="C7" s="119">
        <v>1287</v>
      </c>
      <c r="D7" s="119">
        <v>1537</v>
      </c>
      <c r="E7" s="119">
        <v>1158</v>
      </c>
      <c r="F7" s="120">
        <v>1291</v>
      </c>
      <c r="H7" s="118" t="s">
        <v>961</v>
      </c>
      <c r="I7" s="119">
        <v>1338</v>
      </c>
      <c r="J7" s="119">
        <v>1059</v>
      </c>
      <c r="K7" s="119">
        <v>194</v>
      </c>
      <c r="L7" s="120">
        <v>627</v>
      </c>
      <c r="N7" s="118" t="s">
        <v>961</v>
      </c>
      <c r="O7" s="119">
        <v>1015</v>
      </c>
      <c r="P7" s="119">
        <v>880</v>
      </c>
      <c r="Q7" s="119">
        <v>902</v>
      </c>
      <c r="R7" s="120">
        <v>1461</v>
      </c>
    </row>
    <row r="8" spans="2:18" ht="17" thickBot="1">
      <c r="B8" s="124" t="s">
        <v>962</v>
      </c>
      <c r="C8" s="121">
        <v>1278</v>
      </c>
      <c r="D8" s="121">
        <v>1665</v>
      </c>
      <c r="E8" s="121">
        <v>1890</v>
      </c>
      <c r="F8" s="123">
        <v>1847</v>
      </c>
      <c r="H8" s="124" t="s">
        <v>962</v>
      </c>
      <c r="I8" s="121">
        <v>664</v>
      </c>
      <c r="J8" s="121">
        <v>1503</v>
      </c>
      <c r="K8" s="121">
        <v>1718</v>
      </c>
      <c r="L8" s="123">
        <v>1845</v>
      </c>
      <c r="N8" s="124" t="s">
        <v>962</v>
      </c>
      <c r="O8" s="121">
        <v>1431</v>
      </c>
      <c r="P8" s="121">
        <v>1909</v>
      </c>
      <c r="Q8" s="121">
        <v>1943</v>
      </c>
      <c r="R8" s="123">
        <v>1570</v>
      </c>
    </row>
    <row r="10" spans="2:18" ht="20" thickBot="1">
      <c r="B10" s="3" t="s">
        <v>0</v>
      </c>
    </row>
    <row r="11" spans="2:18" ht="19">
      <c r="B11" s="25" t="s">
        <v>935</v>
      </c>
      <c r="I11" s="257"/>
      <c r="J11" s="258"/>
      <c r="K11" s="259"/>
    </row>
    <row r="12" spans="2:18" ht="20" thickBot="1">
      <c r="B12" s="8" t="str">
        <f ca="1">_xlfn.CONCAT("продажі у ",  YEAR(TODAY())-1,"р. за III квартал у Центральному")</f>
        <v>продажі у 2022р. за III квартал у Центральному</v>
      </c>
      <c r="I12" s="260"/>
      <c r="J12" s="261"/>
      <c r="K12" s="262"/>
    </row>
    <row r="13" spans="2:18" ht="19">
      <c r="B13" s="8" t="s">
        <v>972</v>
      </c>
    </row>
  </sheetData>
  <mergeCells count="4">
    <mergeCell ref="H2:K2"/>
    <mergeCell ref="N2:Q2"/>
    <mergeCell ref="B2:E2"/>
    <mergeCell ref="I11:K12"/>
  </mergeCells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0804D-0130-44F6-B759-48BC2DCEF50A}">
  <dimension ref="A2:R2000"/>
  <sheetViews>
    <sheetView zoomScaleNormal="100" workbookViewId="0"/>
  </sheetViews>
  <sheetFormatPr baseColWidth="10" defaultColWidth="9.1640625" defaultRowHeight="15"/>
  <cols>
    <col min="1" max="1" width="3.6640625" style="1" customWidth="1"/>
    <col min="2" max="2" width="19.6640625" style="1" customWidth="1"/>
    <col min="3" max="6" width="10.6640625" style="1" customWidth="1"/>
    <col min="7" max="7" width="3.6640625" style="1" customWidth="1"/>
    <col min="8" max="8" width="20.33203125" style="1" bestFit="1" customWidth="1"/>
    <col min="9" max="12" width="10.6640625" style="1" customWidth="1"/>
    <col min="13" max="13" width="3.6640625" style="1" customWidth="1"/>
    <col min="14" max="14" width="20.33203125" style="1" bestFit="1" customWidth="1"/>
    <col min="15" max="18" width="10.6640625" style="1" customWidth="1"/>
    <col min="19" max="16384" width="9.1640625" style="1"/>
  </cols>
  <sheetData>
    <row r="2" spans="2:18" ht="24" thickBot="1">
      <c r="B2" s="256" t="s">
        <v>970</v>
      </c>
      <c r="C2" s="256"/>
      <c r="D2" s="256"/>
      <c r="E2" s="256"/>
      <c r="F2" s="127">
        <f ca="1">YEAR(TODAY())-2</f>
        <v>2021</v>
      </c>
      <c r="H2" s="255" t="s">
        <v>970</v>
      </c>
      <c r="I2" s="255"/>
      <c r="J2" s="255"/>
      <c r="K2" s="255"/>
      <c r="L2" s="126">
        <f ca="1">YEAR(TODAY())-1</f>
        <v>2022</v>
      </c>
      <c r="N2" s="255" t="s">
        <v>970</v>
      </c>
      <c r="O2" s="255"/>
      <c r="P2" s="255"/>
      <c r="Q2" s="255"/>
      <c r="R2" s="126">
        <f ca="1">YEAR(TODAY())</f>
        <v>2023</v>
      </c>
    </row>
    <row r="3" spans="2:18" ht="16">
      <c r="B3" s="116" t="s">
        <v>971</v>
      </c>
      <c r="C3" s="117" t="s">
        <v>966</v>
      </c>
      <c r="D3" s="117" t="s">
        <v>967</v>
      </c>
      <c r="E3" s="117" t="s">
        <v>968</v>
      </c>
      <c r="F3" s="122" t="s">
        <v>969</v>
      </c>
      <c r="H3" s="116" t="s">
        <v>971</v>
      </c>
      <c r="I3" s="117" t="s">
        <v>966</v>
      </c>
      <c r="J3" s="117" t="s">
        <v>967</v>
      </c>
      <c r="K3" s="117" t="s">
        <v>968</v>
      </c>
      <c r="L3" s="122" t="s">
        <v>969</v>
      </c>
      <c r="N3" s="116" t="s">
        <v>971</v>
      </c>
      <c r="O3" s="117" t="s">
        <v>966</v>
      </c>
      <c r="P3" s="117" t="s">
        <v>967</v>
      </c>
      <c r="Q3" s="117" t="s">
        <v>968</v>
      </c>
      <c r="R3" s="117" t="s">
        <v>969</v>
      </c>
    </row>
    <row r="4" spans="2:18" ht="16">
      <c r="B4" s="118" t="s">
        <v>958</v>
      </c>
      <c r="C4" s="119">
        <v>1698</v>
      </c>
      <c r="D4" s="119">
        <v>1955</v>
      </c>
      <c r="E4" s="119">
        <v>1037</v>
      </c>
      <c r="F4" s="120">
        <v>1096</v>
      </c>
      <c r="H4" s="118" t="s">
        <v>958</v>
      </c>
      <c r="I4" s="119">
        <v>1777</v>
      </c>
      <c r="J4" s="119">
        <v>1804</v>
      </c>
      <c r="K4" s="119">
        <v>887</v>
      </c>
      <c r="L4" s="120">
        <v>1369</v>
      </c>
      <c r="N4" s="118" t="s">
        <v>958</v>
      </c>
      <c r="O4" s="119">
        <v>861</v>
      </c>
      <c r="P4" s="119">
        <v>1165</v>
      </c>
      <c r="Q4" s="119">
        <v>1303</v>
      </c>
      <c r="R4" s="120">
        <v>823</v>
      </c>
    </row>
    <row r="5" spans="2:18" ht="16">
      <c r="B5" s="118" t="s">
        <v>959</v>
      </c>
      <c r="C5" s="119">
        <v>1039</v>
      </c>
      <c r="D5" s="119">
        <v>1804</v>
      </c>
      <c r="E5" s="119">
        <v>1866</v>
      </c>
      <c r="F5" s="120">
        <v>1854</v>
      </c>
      <c r="H5" s="118" t="s">
        <v>959</v>
      </c>
      <c r="I5" s="119">
        <v>1978</v>
      </c>
      <c r="J5" s="119">
        <v>2000</v>
      </c>
      <c r="K5" s="119">
        <v>768</v>
      </c>
      <c r="L5" s="120">
        <v>1206</v>
      </c>
      <c r="N5" s="118" t="s">
        <v>959</v>
      </c>
      <c r="O5" s="119">
        <v>1450</v>
      </c>
      <c r="P5" s="119">
        <v>1150</v>
      </c>
      <c r="Q5" s="119">
        <v>891</v>
      </c>
      <c r="R5" s="120">
        <v>8321</v>
      </c>
    </row>
    <row r="6" spans="2:18" ht="16">
      <c r="B6" s="118" t="s">
        <v>960</v>
      </c>
      <c r="C6" s="119">
        <v>1300</v>
      </c>
      <c r="D6" s="119">
        <v>1533</v>
      </c>
      <c r="E6" s="119">
        <v>1367</v>
      </c>
      <c r="F6" s="120">
        <v>1319</v>
      </c>
      <c r="H6" s="118" t="s">
        <v>960</v>
      </c>
      <c r="I6" s="119">
        <v>843</v>
      </c>
      <c r="J6" s="119">
        <v>1369</v>
      </c>
      <c r="K6" s="119">
        <v>9291</v>
      </c>
      <c r="L6" s="120">
        <v>1522</v>
      </c>
      <c r="N6" s="118" t="s">
        <v>960</v>
      </c>
      <c r="O6" s="119">
        <v>1970</v>
      </c>
      <c r="P6" s="119">
        <v>1921</v>
      </c>
      <c r="Q6" s="119">
        <v>7051</v>
      </c>
      <c r="R6" s="120">
        <v>282</v>
      </c>
    </row>
    <row r="7" spans="2:18" ht="16">
      <c r="B7" s="118" t="s">
        <v>961</v>
      </c>
      <c r="C7" s="119">
        <v>1287</v>
      </c>
      <c r="D7" s="119">
        <v>1537</v>
      </c>
      <c r="E7" s="119">
        <v>1158</v>
      </c>
      <c r="F7" s="120">
        <v>1291</v>
      </c>
      <c r="H7" s="118" t="s">
        <v>961</v>
      </c>
      <c r="I7" s="119">
        <v>1338</v>
      </c>
      <c r="J7" s="119">
        <v>1059</v>
      </c>
      <c r="K7" s="119">
        <v>194</v>
      </c>
      <c r="L7" s="120">
        <v>627</v>
      </c>
      <c r="N7" s="118" t="s">
        <v>961</v>
      </c>
      <c r="O7" s="119">
        <v>1015</v>
      </c>
      <c r="P7" s="119">
        <v>880</v>
      </c>
      <c r="Q7" s="119">
        <v>902</v>
      </c>
      <c r="R7" s="120">
        <v>1461</v>
      </c>
    </row>
    <row r="8" spans="2:18" ht="17" thickBot="1">
      <c r="B8" s="124" t="s">
        <v>962</v>
      </c>
      <c r="C8" s="121">
        <v>1278</v>
      </c>
      <c r="D8" s="121">
        <v>1665</v>
      </c>
      <c r="E8" s="121">
        <v>1890</v>
      </c>
      <c r="F8" s="123">
        <v>1847</v>
      </c>
      <c r="H8" s="124" t="s">
        <v>962</v>
      </c>
      <c r="I8" s="121">
        <v>664</v>
      </c>
      <c r="J8" s="121">
        <v>1503</v>
      </c>
      <c r="K8" s="121">
        <v>1718</v>
      </c>
      <c r="L8" s="123">
        <v>1845</v>
      </c>
      <c r="N8" s="124" t="s">
        <v>962</v>
      </c>
      <c r="O8" s="121">
        <v>1431</v>
      </c>
      <c r="P8" s="121">
        <v>1909</v>
      </c>
      <c r="Q8" s="121">
        <v>1943</v>
      </c>
      <c r="R8" s="123">
        <v>1570</v>
      </c>
    </row>
    <row r="9" spans="2:18" ht="16" thickBot="1"/>
    <row r="10" spans="2:18" ht="18.75" customHeight="1">
      <c r="B10" s="263" t="s">
        <v>975</v>
      </c>
      <c r="C10" s="264"/>
      <c r="D10" s="269"/>
      <c r="E10" s="269"/>
      <c r="F10" s="270"/>
    </row>
    <row r="11" spans="2:18" ht="18.75" customHeight="1">
      <c r="B11" s="265"/>
      <c r="C11" s="266"/>
      <c r="D11" s="271"/>
      <c r="E11" s="271"/>
      <c r="F11" s="272"/>
      <c r="I11" s="3" t="s">
        <v>0</v>
      </c>
    </row>
    <row r="12" spans="2:18" ht="18.75" customHeight="1">
      <c r="B12" s="265" t="s">
        <v>951</v>
      </c>
      <c r="C12" s="266"/>
      <c r="D12" s="271"/>
      <c r="E12" s="271"/>
      <c r="F12" s="272"/>
      <c r="I12" s="25" t="s">
        <v>973</v>
      </c>
    </row>
    <row r="13" spans="2:18" ht="18.75" customHeight="1">
      <c r="B13" s="265"/>
      <c r="C13" s="266"/>
      <c r="D13" s="271"/>
      <c r="E13" s="271"/>
      <c r="F13" s="272"/>
      <c r="I13" s="8" t="s">
        <v>974</v>
      </c>
    </row>
    <row r="14" spans="2:18" ht="18.75" customHeight="1">
      <c r="B14" s="265" t="s">
        <v>976</v>
      </c>
      <c r="C14" s="266"/>
      <c r="D14" s="271"/>
      <c r="E14" s="271"/>
      <c r="F14" s="272"/>
      <c r="I14" s="97"/>
    </row>
    <row r="15" spans="2:18" ht="18.75" customHeight="1">
      <c r="B15" s="265"/>
      <c r="C15" s="266"/>
      <c r="D15" s="271"/>
      <c r="E15" s="271"/>
      <c r="F15" s="272"/>
    </row>
    <row r="16" spans="2:18" ht="18.75" customHeight="1">
      <c r="B16" s="265" t="s">
        <v>977</v>
      </c>
      <c r="C16" s="266"/>
      <c r="D16" s="273"/>
      <c r="E16" s="273"/>
      <c r="F16" s="274"/>
    </row>
    <row r="17" spans="1:6" ht="18.75" customHeight="1" thickBot="1">
      <c r="B17" s="267"/>
      <c r="C17" s="268"/>
      <c r="D17" s="275"/>
      <c r="E17" s="275"/>
      <c r="F17" s="276"/>
    </row>
    <row r="20" spans="1:6" ht="23">
      <c r="A20" s="128"/>
    </row>
    <row r="40" spans="4:4">
      <c r="D40" s="41">
        <f ca="1">F2</f>
        <v>2021</v>
      </c>
    </row>
    <row r="41" spans="4:4">
      <c r="D41" s="41">
        <f ca="1">L2</f>
        <v>2022</v>
      </c>
    </row>
    <row r="42" spans="4:4">
      <c r="D42" s="41">
        <f ca="1">R2</f>
        <v>2023</v>
      </c>
    </row>
    <row r="200" spans="2:2">
      <c r="B200" s="41"/>
    </row>
    <row r="201" spans="2:2">
      <c r="B201" s="41"/>
    </row>
    <row r="202" spans="2:2">
      <c r="B202" s="41"/>
    </row>
    <row r="2000" spans="1:1">
      <c r="A2000" s="41" t="s">
        <v>978</v>
      </c>
    </row>
  </sheetData>
  <mergeCells count="11">
    <mergeCell ref="B14:C15"/>
    <mergeCell ref="B16:C17"/>
    <mergeCell ref="D10:F11"/>
    <mergeCell ref="D12:F13"/>
    <mergeCell ref="D14:F15"/>
    <mergeCell ref="D16:F17"/>
    <mergeCell ref="B2:E2"/>
    <mergeCell ref="H2:K2"/>
    <mergeCell ref="N2:Q2"/>
    <mergeCell ref="B10:C11"/>
    <mergeCell ref="B12:C13"/>
  </mergeCells>
  <dataValidations count="3">
    <dataValidation type="list" allowBlank="1" showInputMessage="1" showErrorMessage="1" sqref="D10:F11" xr:uid="{9EAC17FF-691F-4502-8D64-D66AC95BF799}">
      <formula1>$D$40:$D$42</formula1>
    </dataValidation>
    <dataValidation type="list" allowBlank="1" showInputMessage="1" showErrorMessage="1" sqref="D12:F13" xr:uid="{DCDC24FF-D0E9-45A0-86B1-05F7BE2864EF}">
      <formula1>$B$4:$B$8</formula1>
    </dataValidation>
    <dataValidation type="list" allowBlank="1" showInputMessage="1" showErrorMessage="1" sqref="D14:F15" xr:uid="{585ED883-19C0-40BB-AF7D-704D44D10542}">
      <formula1>$C$3:$F$3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��5<>=AB@0FVO"CB <>6=0 225AB8 >?8A 45<>=AB@0FVW
</file>

<file path=customXml/item2.xml>��5<>=AB@0FVO"CB <>6=0 225AB8 >?8A 45<>=AB@0FVW(0@
</file>

<file path=customXml/itemProps1.xml><?xml version="1.0" encoding="utf-8"?>
<ds:datastoreItem xmlns:ds="http://schemas.openxmlformats.org/officeDocument/2006/customXml" ds:itemID="{8D0D2D6B-18B4-48D2-B359-9C42B962B95A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EB9FADF2-BACA-4025-AD70-D8F643F84F9F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№1</vt:lpstr>
      <vt:lpstr>№2</vt:lpstr>
      <vt:lpstr>№3</vt:lpstr>
      <vt:lpstr>№4</vt:lpstr>
      <vt:lpstr>№5</vt:lpstr>
      <vt:lpstr>№6</vt:lpstr>
      <vt:lpstr>№7</vt:lpstr>
      <vt:lpstr>№8</vt:lpstr>
      <vt:lpstr>№9</vt:lpstr>
      <vt:lpstr>№10</vt:lpstr>
      <vt:lpstr>№11</vt:lpstr>
      <vt:lpstr>№12</vt:lpstr>
      <vt:lpstr>№13</vt:lpstr>
      <vt:lpstr>№14</vt:lpstr>
      <vt:lpstr>№15</vt:lpstr>
      <vt:lpstr>№16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ANDREY</dc:creator>
  <cp:keywords/>
  <dc:description/>
  <cp:lastModifiedBy>Сюх Андрій Васильович</cp:lastModifiedBy>
  <cp:revision/>
  <dcterms:created xsi:type="dcterms:W3CDTF">2018-11-28T19:04:19Z</dcterms:created>
  <dcterms:modified xsi:type="dcterms:W3CDTF">2023-11-30T19:04:24Z</dcterms:modified>
  <cp:category/>
  <cp:contentStatus/>
</cp:coreProperties>
</file>